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400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D16" i="1"/>
  <c r="F11" i="1" l="1"/>
  <c r="D11" i="1"/>
</calcChain>
</file>

<file path=xl/sharedStrings.xml><?xml version="1.0" encoding="utf-8"?>
<sst xmlns="http://schemas.openxmlformats.org/spreadsheetml/2006/main" count="118" uniqueCount="66">
  <si>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</si>
  <si>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</si>
  <si>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</si>
  <si>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</si>
  <si>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</si>
  <si>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</si>
  <si>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</si>
  <si>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</si>
  <si>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</si>
  <si>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</si>
  <si>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</si>
  <si>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</si>
  <si>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</si>
  <si>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</si>
  <si>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</si>
  <si>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</si>
  <si>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</si>
  <si>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</si>
  <si>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</si>
  <si>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</si>
  <si>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</si>
  <si>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</si>
  <si>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</si>
  <si>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</si>
  <si>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</si>
  <si>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</si>
  <si>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</si>
  <si>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</si>
  <si>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</si>
  <si>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</si>
  <si>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</si>
  <si>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</si>
  <si>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</si>
  <si>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</si>
  <si>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</si>
  <si>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</si>
  <si>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</si>
  <si>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</si>
  <si>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</si>
  <si>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</si>
  <si>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</si>
  <si>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</si>
  <si>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</si>
  <si>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</si>
  <si>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</si>
  <si>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</si>
  <si>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</si>
  <si>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</si>
  <si>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</si>
  <si>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</si>
  <si>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</si>
  <si>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</si>
  <si>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Vicerrectoría Administrativa y Financiera</t>
  </si>
  <si>
    <t>CIRCULARES</t>
  </si>
  <si>
    <t>Circulares Informativas</t>
  </si>
  <si>
    <t>Codigo:FT-GD-015</t>
  </si>
  <si>
    <t>Fecha:14/11/2023</t>
  </si>
  <si>
    <t>Versión:0</t>
  </si>
  <si>
    <t xml:space="preserve">Vicerrector Administrativo y Financiero </t>
  </si>
  <si>
    <t>Secretaria</t>
  </si>
  <si>
    <t>X</t>
  </si>
  <si>
    <t xml:space="preserve">Pagadora  </t>
  </si>
  <si>
    <t>Apoyo a Presupuesto</t>
  </si>
  <si>
    <t xml:space="preserve">Apoyo a Ingresos </t>
  </si>
  <si>
    <t>DEPENDENCIA</t>
  </si>
  <si>
    <t>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</si>
</sst>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left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4" fontId="4" fillId="0" borderId="26" xfId="1" applyNumberFormat="1" applyFont="1" applyBorder="1" applyAlignment="1">
      <alignment horizontal="center" vertical="center" wrapText="1"/>
    </xf>
    <xf numFmtId="164" fontId="4" fillId="0" borderId="27" xfId="1" applyNumberFormat="1" applyFont="1" applyBorder="1" applyAlignment="1">
      <alignment horizontal="center" vertical="center" wrapText="1"/>
    </xf>
    <xf numFmtId="164" fontId="4" fillId="0" borderId="28" xfId="1" applyNumberFormat="1" applyFont="1" applyBorder="1" applyAlignment="1">
      <alignment horizontal="center" vertical="center" wrapText="1"/>
    </xf>
    <xf numFmtId="164" fontId="4" fillId="0" borderId="29" xfId="1" applyNumberFormat="1" applyFont="1" applyBorder="1" applyAlignment="1">
      <alignment horizontal="center" vertical="center" wrapText="1"/>
    </xf>
    <xf numFmtId="164" fontId="4" fillId="0" borderId="30" xfId="1" applyNumberFormat="1" applyFont="1" applyBorder="1" applyAlignment="1">
      <alignment horizontal="center" vertical="center" wrapText="1"/>
    </xf>
    <xf numFmtId="164" fontId="4" fillId="0" borderId="31" xfId="1" applyNumberFormat="1" applyFont="1" applyBorder="1" applyAlignment="1">
      <alignment horizontal="center" vertical="center" wrapText="1"/>
    </xf>
    <xf numFmtId="164" fontId="4" fillId="0" borderId="32" xfId="1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64" fontId="4" fillId="0" borderId="33" xfId="1" applyNumberFormat="1" applyFont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AppData/Roaming/Microsoft/Excel/CCD_TRD_UMAY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 refreshError="1"/>
      <sheetData sheetId="1" refreshError="1"/>
      <sheetData sheetId="2" refreshError="1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</row>
        <row r="31">
          <cell r="A31" t="str">
            <v>CONDICIONES INSTITUCIONALES</v>
          </cell>
          <cell r="B31">
            <v>11</v>
          </cell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</row>
        <row r="44">
          <cell r="A44" t="str">
            <v>DERECHOS DE PETICIÓN</v>
          </cell>
          <cell r="B44">
            <v>19</v>
          </cell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</row>
        <row r="48">
          <cell r="A48" t="str">
            <v xml:space="preserve">IMPUESTOS </v>
          </cell>
          <cell r="B48">
            <v>25</v>
          </cell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</row>
        <row r="130">
          <cell r="A130" t="str">
            <v>SISTEMAS INTEGRADOS DE GESTIÓN</v>
          </cell>
          <cell r="B130">
            <v>61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1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20.2851562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1.855468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64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30"/>
      <c r="C2" s="31"/>
      <c r="D2" s="36" t="s">
        <v>0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7"/>
      <c r="T2" s="42" t="s">
        <v>55</v>
      </c>
      <c r="U2" s="42"/>
      <c r="V2" s="42"/>
      <c r="W2" s="43"/>
      <c r="XFB2" s="1" t="s">
        <v>65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32"/>
      <c r="C3" s="33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/>
      <c r="T3" s="20"/>
      <c r="U3" s="20"/>
      <c r="V3" s="20"/>
      <c r="W3" s="21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32"/>
      <c r="C4" s="33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  <c r="T4" s="20" t="s">
        <v>56</v>
      </c>
      <c r="U4" s="20"/>
      <c r="V4" s="20"/>
      <c r="W4" s="21"/>
    </row>
    <row r="5" spans="1:23 16382:16384" s="1" customFormat="1" ht="15" customHeight="1" x14ac:dyDescent="0.25">
      <c r="A5" s="5"/>
      <c r="B5" s="32"/>
      <c r="C5" s="33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9"/>
      <c r="T5" s="20"/>
      <c r="U5" s="20"/>
      <c r="V5" s="20"/>
      <c r="W5" s="21"/>
    </row>
    <row r="6" spans="1:23 16382:16384" s="1" customFormat="1" ht="15" customHeight="1" x14ac:dyDescent="0.25">
      <c r="A6" s="5"/>
      <c r="B6" s="32"/>
      <c r="C6" s="33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9"/>
      <c r="T6" s="20" t="s">
        <v>57</v>
      </c>
      <c r="U6" s="20"/>
      <c r="V6" s="20"/>
      <c r="W6" s="21"/>
    </row>
    <row r="7" spans="1:23 16382:16384" s="1" customFormat="1" ht="15.75" customHeight="1" thickBot="1" x14ac:dyDescent="0.3">
      <c r="A7" s="5"/>
      <c r="B7" s="34"/>
      <c r="C7" s="35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  <c r="T7" s="22"/>
      <c r="U7" s="22"/>
      <c r="V7" s="22"/>
      <c r="W7" s="23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24" t="s">
        <v>1</v>
      </c>
      <c r="C9" s="26" t="s">
        <v>2</v>
      </c>
      <c r="D9" s="26" t="s">
        <v>3</v>
      </c>
      <c r="E9" s="26" t="s">
        <v>4</v>
      </c>
      <c r="F9" s="26" t="s">
        <v>5</v>
      </c>
      <c r="G9" s="26" t="s">
        <v>6</v>
      </c>
      <c r="H9" s="26" t="s">
        <v>7</v>
      </c>
      <c r="I9" s="26" t="s">
        <v>8</v>
      </c>
      <c r="J9" s="26" t="s">
        <v>9</v>
      </c>
      <c r="K9" s="26" t="s">
        <v>10</v>
      </c>
      <c r="L9" s="26" t="s">
        <v>11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28" t="s">
        <v>12</v>
      </c>
    </row>
    <row r="10" spans="1:23 16382:16384" s="1" customFormat="1" ht="30.75" thickBot="1" x14ac:dyDescent="0.3">
      <c r="A10" s="5"/>
      <c r="B10" s="25"/>
      <c r="C10" s="27"/>
      <c r="D10" s="27"/>
      <c r="E10" s="27"/>
      <c r="F10" s="27"/>
      <c r="G10" s="27"/>
      <c r="H10" s="27"/>
      <c r="I10" s="27"/>
      <c r="J10" s="27"/>
      <c r="K10" s="27"/>
      <c r="L10" s="19" t="s">
        <v>23</v>
      </c>
      <c r="M10" s="19" t="s">
        <v>13</v>
      </c>
      <c r="N10" s="19" t="s">
        <v>14</v>
      </c>
      <c r="O10" s="19" t="s">
        <v>15</v>
      </c>
      <c r="P10" s="19" t="s">
        <v>16</v>
      </c>
      <c r="Q10" s="19" t="s">
        <v>17</v>
      </c>
      <c r="R10" s="19" t="s">
        <v>18</v>
      </c>
      <c r="S10" s="19" t="s">
        <v>19</v>
      </c>
      <c r="T10" s="19" t="s">
        <v>20</v>
      </c>
      <c r="U10" s="19" t="s">
        <v>21</v>
      </c>
      <c r="V10" s="19" t="s">
        <v>22</v>
      </c>
      <c r="W10" s="29"/>
    </row>
    <row r="11" spans="1:23 16382:16384" s="6" customFormat="1" ht="48" customHeight="1" x14ac:dyDescent="0.25">
      <c r="B11" s="16" t="s">
        <v>49</v>
      </c>
      <c r="C11" s="18" t="s">
        <v>52</v>
      </c>
      <c r="D11" s="51">
        <f>VLOOKUP(E11,'[1]Listado Series y Subseries'!$A$3:$B$293,2,0)</f>
        <v>7</v>
      </c>
      <c r="E11" s="45" t="s">
        <v>53</v>
      </c>
      <c r="F11" s="48">
        <f>VLOOKUP(G11,'[1]Listado Series y Subseries'!$C$3:$D$293,2,0)</f>
        <v>1</v>
      </c>
      <c r="G11" s="45" t="s">
        <v>54</v>
      </c>
      <c r="H11" s="58" t="s">
        <v>45</v>
      </c>
      <c r="I11" s="60" t="s">
        <v>48</v>
      </c>
      <c r="J11" s="44" t="s">
        <v>58</v>
      </c>
      <c r="K11" s="58" t="s">
        <v>65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 t="s">
        <v>60</v>
      </c>
      <c r="W11" s="15"/>
    </row>
    <row r="12" spans="1:23 16382:16384" s="6" customFormat="1" ht="48" customHeight="1" x14ac:dyDescent="0.25">
      <c r="B12" s="16" t="s">
        <v>49</v>
      </c>
      <c r="C12" s="18" t="s">
        <v>52</v>
      </c>
      <c r="D12" s="52"/>
      <c r="E12" s="46"/>
      <c r="F12" s="49"/>
      <c r="G12" s="46"/>
      <c r="H12" s="59"/>
      <c r="I12" s="61"/>
      <c r="J12" s="44" t="s">
        <v>61</v>
      </c>
      <c r="K12" s="59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5"/>
    </row>
    <row r="13" spans="1:23 16382:16384" s="6" customFormat="1" ht="48" customHeight="1" x14ac:dyDescent="0.25">
      <c r="B13" s="16" t="s">
        <v>49</v>
      </c>
      <c r="C13" s="18" t="s">
        <v>52</v>
      </c>
      <c r="D13" s="52"/>
      <c r="E13" s="46"/>
      <c r="F13" s="49"/>
      <c r="G13" s="46"/>
      <c r="H13" s="59"/>
      <c r="I13" s="61"/>
      <c r="J13" s="44" t="s">
        <v>62</v>
      </c>
      <c r="K13" s="59"/>
      <c r="L13" s="17" t="s">
        <v>60</v>
      </c>
      <c r="M13" s="17" t="s">
        <v>60</v>
      </c>
      <c r="N13" s="17" t="s">
        <v>60</v>
      </c>
      <c r="O13" s="17"/>
      <c r="P13" s="17" t="s">
        <v>60</v>
      </c>
      <c r="Q13" s="17" t="s">
        <v>60</v>
      </c>
      <c r="R13" s="17" t="s">
        <v>60</v>
      </c>
      <c r="S13" s="17" t="s">
        <v>60</v>
      </c>
      <c r="T13" s="17"/>
      <c r="U13" s="17"/>
      <c r="V13" s="17"/>
      <c r="W13" s="15"/>
    </row>
    <row r="14" spans="1:23 16382:16384" s="6" customFormat="1" ht="48" customHeight="1" x14ac:dyDescent="0.25">
      <c r="B14" s="16" t="s">
        <v>49</v>
      </c>
      <c r="C14" s="18" t="s">
        <v>52</v>
      </c>
      <c r="D14" s="52"/>
      <c r="E14" s="46"/>
      <c r="F14" s="49"/>
      <c r="G14" s="46"/>
      <c r="H14" s="59"/>
      <c r="I14" s="61"/>
      <c r="J14" s="44" t="s">
        <v>63</v>
      </c>
      <c r="K14" s="59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5"/>
    </row>
    <row r="15" spans="1:23 16382:16384" s="6" customFormat="1" ht="48" customHeight="1" x14ac:dyDescent="0.25">
      <c r="B15" s="16" t="s">
        <v>49</v>
      </c>
      <c r="C15" s="18" t="s">
        <v>52</v>
      </c>
      <c r="D15" s="53"/>
      <c r="E15" s="47"/>
      <c r="F15" s="50"/>
      <c r="G15" s="47"/>
      <c r="H15" s="59"/>
      <c r="I15" s="61"/>
      <c r="J15" s="62" t="s">
        <v>59</v>
      </c>
      <c r="K15" s="5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5"/>
    </row>
    <row r="16" spans="1:23 16382:16384" s="6" customFormat="1" ht="48" customHeight="1" x14ac:dyDescent="0.25">
      <c r="B16" s="16" t="s">
        <v>49</v>
      </c>
      <c r="C16" s="18" t="s">
        <v>52</v>
      </c>
      <c r="D16" s="54">
        <f>VLOOKUP(E16,'[1]Listado Series y Subseries'!$A$3:$B$293,2,0)</f>
        <v>29</v>
      </c>
      <c r="E16" s="55" t="s">
        <v>50</v>
      </c>
      <c r="F16" s="56">
        <f>VLOOKUP(G16,'[1]Listado Series y Subseries'!$C$3:$D$293,2,0)</f>
        <v>8</v>
      </c>
      <c r="G16" s="55" t="s">
        <v>51</v>
      </c>
      <c r="H16" s="57" t="s">
        <v>45</v>
      </c>
      <c r="I16" s="63" t="s">
        <v>48</v>
      </c>
      <c r="J16" s="44" t="s">
        <v>58</v>
      </c>
      <c r="K16" s="57" t="s">
        <v>64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 t="s">
        <v>60</v>
      </c>
      <c r="W16" s="15"/>
    </row>
    <row r="17" spans="2:23" s="6" customFormat="1" ht="48" customHeight="1" x14ac:dyDescent="0.25">
      <c r="B17" s="16" t="s">
        <v>49</v>
      </c>
      <c r="C17" s="18" t="s">
        <v>52</v>
      </c>
      <c r="D17" s="52"/>
      <c r="E17" s="46"/>
      <c r="F17" s="49"/>
      <c r="G17" s="46"/>
      <c r="H17" s="57"/>
      <c r="I17" s="63"/>
      <c r="J17" s="44" t="s">
        <v>61</v>
      </c>
      <c r="K17" s="5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 t="s">
        <v>60</v>
      </c>
      <c r="W17" s="15"/>
    </row>
    <row r="18" spans="2:23" s="6" customFormat="1" ht="48" customHeight="1" x14ac:dyDescent="0.25">
      <c r="B18" s="16" t="s">
        <v>49</v>
      </c>
      <c r="C18" s="18" t="s">
        <v>52</v>
      </c>
      <c r="D18" s="52"/>
      <c r="E18" s="46"/>
      <c r="F18" s="49"/>
      <c r="G18" s="46"/>
      <c r="H18" s="57"/>
      <c r="I18" s="63"/>
      <c r="J18" s="44" t="s">
        <v>62</v>
      </c>
      <c r="K18" s="57"/>
      <c r="L18" s="17" t="s">
        <v>60</v>
      </c>
      <c r="M18" s="17" t="s">
        <v>60</v>
      </c>
      <c r="N18" s="17" t="s">
        <v>60</v>
      </c>
      <c r="O18" s="17"/>
      <c r="P18" s="17" t="s">
        <v>60</v>
      </c>
      <c r="Q18" s="17" t="s">
        <v>60</v>
      </c>
      <c r="R18" s="17" t="s">
        <v>60</v>
      </c>
      <c r="S18" s="17" t="s">
        <v>60</v>
      </c>
      <c r="T18" s="17"/>
      <c r="U18" s="17"/>
      <c r="V18" s="17"/>
      <c r="W18" s="15"/>
    </row>
    <row r="19" spans="2:23" s="6" customFormat="1" ht="48" customHeight="1" x14ac:dyDescent="0.25">
      <c r="B19" s="16" t="s">
        <v>49</v>
      </c>
      <c r="C19" s="18" t="s">
        <v>52</v>
      </c>
      <c r="D19" s="52"/>
      <c r="E19" s="46"/>
      <c r="F19" s="49"/>
      <c r="G19" s="46"/>
      <c r="H19" s="57"/>
      <c r="I19" s="63"/>
      <c r="J19" s="44" t="s">
        <v>63</v>
      </c>
      <c r="K19" s="5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5"/>
    </row>
    <row r="20" spans="2:23" s="6" customFormat="1" ht="48" customHeight="1" x14ac:dyDescent="0.25">
      <c r="B20" s="16" t="s">
        <v>49</v>
      </c>
      <c r="C20" s="18" t="s">
        <v>52</v>
      </c>
      <c r="D20" s="53"/>
      <c r="E20" s="47"/>
      <c r="F20" s="50"/>
      <c r="G20" s="47"/>
      <c r="H20" s="57"/>
      <c r="I20" s="63"/>
      <c r="J20" s="44" t="s">
        <v>59</v>
      </c>
      <c r="K20" s="5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5"/>
    </row>
    <row r="21" spans="2:23" ht="14.25" customHeight="1" x14ac:dyDescent="0.25"/>
  </sheetData>
  <sheetProtection algorithmName="SHA-512" hashValue="7fCUCWofLdmMgOgrSvXCCYvz2mIo9FtV6FFRwmkVmFETVmV2+zqYp+BGQggUccYg11/TUB1Pu68GXk53eWDlkA==" saltValue="+xxO9xfqkPWdz7vba4W1Cg==" spinCount="100000" sheet="1" objects="1" scenarios="1"/>
  <mergeCells count="31">
    <mergeCell ref="K16:K20"/>
    <mergeCell ref="H16:H20"/>
    <mergeCell ref="I16:I20"/>
    <mergeCell ref="D16:D20"/>
    <mergeCell ref="E16:E20"/>
    <mergeCell ref="F16:F20"/>
    <mergeCell ref="G16:G20"/>
    <mergeCell ref="H11:H15"/>
    <mergeCell ref="T2:W3"/>
    <mergeCell ref="G11:G15"/>
    <mergeCell ref="F11:F15"/>
    <mergeCell ref="E11:E15"/>
    <mergeCell ref="D11:D15"/>
    <mergeCell ref="I11:I15"/>
    <mergeCell ref="K11:K15"/>
    <mergeCell ref="T4:W5"/>
    <mergeCell ref="T6:W7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W9:W10"/>
    <mergeCell ref="K9:K10"/>
    <mergeCell ref="L9:V9"/>
    <mergeCell ref="B2:C7"/>
    <mergeCell ref="D2:S7"/>
  </mergeCells>
  <dataValidations count="3">
    <dataValidation type="list" allowBlank="1" showInputMessage="1" showErrorMessage="1" sqref="H11 H16">
      <formula1>$XFD$1:$XFD$3</formula1>
    </dataValidation>
    <dataValidation type="list" allowBlank="1" showInputMessage="1" showErrorMessage="1" sqref="I11 I16">
      <formula1>$XFC$1:$XFC$3</formula1>
    </dataValidation>
    <dataValidation type="list" allowBlank="1" showInputMessage="1" showErrorMessage="1" sqref="K11 K16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4000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2023-12-04T16:37:34Z</dcterms:modified>
</cp:coreProperties>
</file>