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erbel\Desktop\SIG\Documentos WORD SIG\Seguimiento y medición\"/>
    </mc:Choice>
  </mc:AlternateContent>
  <xr:revisionPtr revIDLastSave="0" documentId="8_{D7684666-2B44-4912-B6EE-F9791EC57B50}" xr6:coauthVersionLast="36" xr6:coauthVersionMax="36" xr10:uidLastSave="{00000000-0000-0000-0000-000000000000}"/>
  <bookViews>
    <workbookView xWindow="0" yWindow="0" windowWidth="19200" windowHeight="5940" activeTab="1" xr2:uid="{00000000-000D-0000-FFFF-FFFF00000000}"/>
  </bookViews>
  <sheets>
    <sheet name="PLANEACIÓN" sheetId="39" r:id="rId1"/>
    <sheet name="FORTALECIMIENTO INST." sheetId="37" r:id="rId2"/>
    <sheet name="SEGUIMIENTO Y EVALUACIÓN" sheetId="38" r:id="rId3"/>
  </sheets>
  <definedNames>
    <definedName name="_xlnm._FilterDatabase" localSheetId="1" hidden="1">'FORTALECIMIENTO INST.'!$E$12:$E$12</definedName>
    <definedName name="_xlcn.WorksheetConnection_TALENTOHUMANOA6A8" hidden="1">'FORTALECIMIENTO INST.'!$A$6:$A$8</definedName>
    <definedName name="_xlnm.Print_Area" localSheetId="1">'FORTALECIMIENTO INST.'!$A$1:$J$65</definedName>
    <definedName name="_xlnm.Print_Titles" localSheetId="1">'FORTALECIMIENTO INST.'!$11:$11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o-1a874478-b8e9-4bcf-8848-37889a338c1a" name="Rango" connection="WorksheetConnection_TALENTO HUMANO!$A$6:$A$8"/>
        </x15:modelTables>
      </x15:dataModel>
    </ext>
  </extLst>
</workbook>
</file>

<file path=xl/calcChain.xml><?xml version="1.0" encoding="utf-8"?>
<calcChain xmlns="http://schemas.openxmlformats.org/spreadsheetml/2006/main">
  <c r="H8" i="39" l="1"/>
  <c r="H7" i="39"/>
  <c r="H6" i="39"/>
  <c r="H8" i="38"/>
  <c r="H7" i="38"/>
  <c r="H6" i="38"/>
  <c r="H6" i="37"/>
  <c r="H7" i="37"/>
  <c r="H8" i="37"/>
  <c r="H9" i="39" l="1"/>
  <c r="I7" i="39" s="1"/>
  <c r="H9" i="38"/>
  <c r="I7" i="38" s="1"/>
  <c r="H9" i="37"/>
  <c r="I8" i="37" s="1"/>
  <c r="I6" i="39" l="1"/>
  <c r="I9" i="39" s="1"/>
  <c r="I8" i="39"/>
  <c r="I6" i="38"/>
  <c r="I8" i="38"/>
  <c r="I9" i="38" s="1"/>
  <c r="I6" i="37"/>
  <c r="I7" i="37"/>
  <c r="I9" i="3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ALENTO HUMANO!$A$6:$A$8" type="102" refreshedVersion="5" minRefreshableVersion="5">
    <extLst>
      <ext xmlns:x15="http://schemas.microsoft.com/office/spreadsheetml/2010/11/main" uri="{DE250136-89BD-433C-8126-D09CA5730AF9}">
        <x15:connection id="Rango-1a874478-b8e9-4bcf-8848-37889a338c1a" autoDelete="1" usedByAddin="1">
          <x15:rangePr sourceName="_xlcn.WorksheetConnection_TALENTOHUMANOA6A8"/>
        </x15:connection>
      </ext>
    </extLst>
  </connection>
</connections>
</file>

<file path=xl/sharedStrings.xml><?xml version="1.0" encoding="utf-8"?>
<sst xmlns="http://schemas.openxmlformats.org/spreadsheetml/2006/main" count="196" uniqueCount="82">
  <si>
    <t>No.</t>
  </si>
  <si>
    <t>SIN AVANCE</t>
  </si>
  <si>
    <t>EN GESTIÓN</t>
  </si>
  <si>
    <t>CUMPLIDAS</t>
  </si>
  <si>
    <t>TOTAL COMPROMISOS</t>
  </si>
  <si>
    <t>RECOMENDACIÓN</t>
  </si>
  <si>
    <t xml:space="preserve">ACCIONES PARA IMPLEMENTACIÓN </t>
  </si>
  <si>
    <t>EVIDENCIA O UNIDAD DE MEDIDA</t>
  </si>
  <si>
    <t>FECHA DE INICIO</t>
  </si>
  <si>
    <t>FECHA DE CUMPLIMIENTO</t>
  </si>
  <si>
    <t>DEPENDENCIA RESPONSABLE</t>
  </si>
  <si>
    <t>ESTADO DE ACCIONES</t>
  </si>
  <si>
    <t>Si</t>
  </si>
  <si>
    <t>No</t>
  </si>
  <si>
    <t>EN GESTION</t>
  </si>
  <si>
    <t>Control Interno</t>
  </si>
  <si>
    <t>SEGUIMIENTO A ESTADO</t>
  </si>
  <si>
    <t>FECHA:</t>
  </si>
  <si>
    <t xml:space="preserve">VERSIÓN: </t>
  </si>
  <si>
    <t xml:space="preserve">CÓDIGO: </t>
  </si>
  <si>
    <t xml:space="preserve">PLAN DE MEJORAMIENTO MIPG </t>
  </si>
  <si>
    <t>Dimensión</t>
  </si>
  <si>
    <t>Politica</t>
  </si>
  <si>
    <t>Periodo del plan</t>
  </si>
  <si>
    <t>ESTADO DE ACCIONES2</t>
  </si>
  <si>
    <t>% DE AVANCE</t>
  </si>
  <si>
    <t>Política</t>
  </si>
  <si>
    <t>TALENTO HUMANO</t>
  </si>
  <si>
    <t>Gestión estrategica del Talento Humano</t>
  </si>
  <si>
    <t>Integridad</t>
  </si>
  <si>
    <t xml:space="preserve">DIRECCIONAMIENTO ESTRATEGICO Y PLANEACION </t>
  </si>
  <si>
    <t>Planeación Institucional</t>
  </si>
  <si>
    <t>Gestión Presupuestal y Eficiencia al Gasto Publico</t>
  </si>
  <si>
    <t>Compras y Contratación Publica</t>
  </si>
  <si>
    <t>GESTION CON VALORES PARA RESULTADOS</t>
  </si>
  <si>
    <t xml:space="preserve">Fortalecimiento Organizacional y Simplificación de Procesos </t>
  </si>
  <si>
    <t>Gobierno Digital</t>
  </si>
  <si>
    <t>Seguridad Digital</t>
  </si>
  <si>
    <t>Defensa Jurídica</t>
  </si>
  <si>
    <t>Mejora Normativa</t>
  </si>
  <si>
    <t xml:space="preserve">Servicio al ciudadano </t>
  </si>
  <si>
    <t xml:space="preserve">Racionalización de Tramites </t>
  </si>
  <si>
    <t>Participación Ciudadana en la Gestión Publica</t>
  </si>
  <si>
    <t>EVALUACIÓN LOS RESULTADOS</t>
  </si>
  <si>
    <t xml:space="preserve">Seguimiento y Evaluación del Desempeño Institucional </t>
  </si>
  <si>
    <t xml:space="preserve">INFORMACION Y COMUNICACIÓN </t>
  </si>
  <si>
    <t xml:space="preserve">Transparencia, Acceso a la Información Publica y la Lucha contra la Corrupción </t>
  </si>
  <si>
    <t>Gestión de la información estadística</t>
  </si>
  <si>
    <t>Gestión Documental</t>
  </si>
  <si>
    <t xml:space="preserve">GESTION DEL CONOCIMIENTO </t>
  </si>
  <si>
    <t>Gestión del conocimiento</t>
  </si>
  <si>
    <t xml:space="preserve">CONTROL INTERNO </t>
  </si>
  <si>
    <t>OBSERVACIONES</t>
  </si>
  <si>
    <t>Actualizar y publicar normigrama institucional</t>
  </si>
  <si>
    <t>Publicar matriz DOFA</t>
  </si>
  <si>
    <t>Publicar guia de administración del riesgo institucional</t>
  </si>
  <si>
    <t>Actualizar acto administrativo a través del cual se crean o modifican las funciones del Comité de Gestión y Desempeño Institucional o el que haga sus veces, donde se incluyan los temas y funciones de Seguridad digital, Participación ciudadana en la gestión, Rendición de cuentas y Trámites</t>
  </si>
  <si>
    <t>Actualizar normograma que contempla leyes, decretos, sentencias, acuerdos, circulares, entre otros, que delimitan y regulan sus actuaciones</t>
  </si>
  <si>
    <t>Publicar el ejercicio de reflexión sobre su razón de ser, el objeto para el cual fue creada y los problemas y necesidades sociales que debe resolver</t>
  </si>
  <si>
    <t>Realizar y publicar diagnostico de capacidades y entorno</t>
  </si>
  <si>
    <t xml:space="preserve">Fortalecer la evidencia para demostrar que la instiución cuenta con lineamientos para la gestión del riesgo (Política Institucional para la Administración del Riesgo) </t>
  </si>
  <si>
    <t>Diagnosticar las capacidades organizacionales y factores externos que inciden en su gestión</t>
  </si>
  <si>
    <t>Link de publicación de normograma instituciona</t>
  </si>
  <si>
    <t>Link de matriz DOFA publicada</t>
  </si>
  <si>
    <t>Link de guia de administración del riesgo publicada</t>
  </si>
  <si>
    <t>Acto administrativo actualizado y publicado</t>
  </si>
  <si>
    <t>Link de diagnostico de capacidades y entorno publicado</t>
  </si>
  <si>
    <t>Planeación</t>
  </si>
  <si>
    <t>Publicar carecterizaciones de los diferentes procesos</t>
  </si>
  <si>
    <t>Caracterizaciones publicadas en pagina web</t>
  </si>
  <si>
    <t>Planeación / Sig</t>
  </si>
  <si>
    <t xml:space="preserve">Incorporar en los procedimientos los diagramas de flujo </t>
  </si>
  <si>
    <t>Procedimientos con diagramas de flujo publicados en pagina web</t>
  </si>
  <si>
    <t>Establecer puntos de control en procedimientos</t>
  </si>
  <si>
    <t>Puntos de control establecidos en cada procedimientos</t>
  </si>
  <si>
    <t>Revisar, actulizar y publicar fichas tecnicas de indicadores</t>
  </si>
  <si>
    <t>Fichas tecnicas publicadas en pagina web</t>
  </si>
  <si>
    <t>Publicar informe de seguimiento a riesgos de gestión en pagina web</t>
  </si>
  <si>
    <t xml:space="preserve">Informe de seguimiento a riesgos de gestión publicar </t>
  </si>
  <si>
    <t>Publicar matriz de mejoramiento continuo</t>
  </si>
  <si>
    <t>Matriz de mejoramiento continuo publicada</t>
  </si>
  <si>
    <t>FT-SM-034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</si>
</sst>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color indexed="72"/>
      <name val="SansSerif"/>
    </font>
    <font>
      <sz val="9"/>
      <color theme="1"/>
      <name val="Calibri Light"/>
      <family val="2"/>
    </font>
    <font>
      <sz val="9"/>
      <name val="Calibri Light"/>
      <family val="2"/>
    </font>
    <font>
      <sz val="9"/>
      <color indexed="72"/>
      <name val="Calibri Light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sz val="12"/>
      <color theme="0"/>
      <name val="Calibri"/>
      <family val="2"/>
      <scheme val="minor"/>
    </font>
    <font>
      <b/>
      <sz val="11"/>
      <name val="Arial Narrow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9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7" fillId="6" borderId="0" xfId="0" applyFont="1" applyFill="1"/>
    <xf numFmtId="0" fontId="9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17" fontId="10" fillId="2" borderId="1" xfId="0" quotePrefix="1" applyNumberFormat="1" applyFont="1" applyFill="1" applyBorder="1" applyAlignment="1">
      <alignment horizontal="center" vertical="center" wrapText="1"/>
    </xf>
    <xf numFmtId="17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7" fontId="10" fillId="2" borderId="3" xfId="0" quotePrefix="1" applyNumberFormat="1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14" fontId="11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9" fontId="14" fillId="0" borderId="5" xfId="1" applyFont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9" fontId="13" fillId="0" borderId="10" xfId="1" applyFont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2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7" borderId="1" xfId="0" applyFill="1" applyBorder="1" applyAlignment="1">
      <alignment horizontal="center" wrapText="1"/>
    </xf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16" fillId="9" borderId="0" xfId="0" applyFont="1" applyFill="1" applyAlignment="1">
      <alignment horizontal="center"/>
    </xf>
    <xf numFmtId="0" fontId="0" fillId="2" borderId="0" xfId="0" applyFill="1"/>
    <xf numFmtId="0" fontId="0" fillId="7" borderId="0" xfId="0" applyFill="1"/>
    <xf numFmtId="0" fontId="17" fillId="8" borderId="1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9" fillId="2" borderId="19" xfId="0" applyFont="1" applyFill="1" applyBorder="1" applyAlignment="1">
      <alignment horizontal="center" vertical="center" wrapText="1"/>
    </xf>
    <xf numFmtId="9" fontId="19" fillId="10" borderId="20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6" borderId="0" xfId="0" applyFont="1" applyFill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8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  <color rgb="FFFFFF99"/>
      <color rgb="FFA7D971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1008063</xdr:colOff>
      <xdr:row>2</xdr:row>
      <xdr:rowOff>119063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1B3EF249-B052-854A-AAC9-C0429ABE8C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969963" cy="512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981075</xdr:colOff>
      <xdr:row>2</xdr:row>
      <xdr:rowOff>161925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942975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0</xdr:col>
      <xdr:colOff>1031875</xdr:colOff>
      <xdr:row>2</xdr:row>
      <xdr:rowOff>187325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47FED744-CD2F-E34A-84C2-70E906DBA44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942975" cy="549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E9881E8-7FF6-734B-9090-1BEF949656DA}" name="Tabla226" displayName="Tabla226" ref="A11:I17" headerRowDxfId="76" tableBorderDxfId="75">
  <autoFilter ref="A11:I17" xr:uid="{5E9881E8-7FF6-734B-9090-1BEF949656DA}"/>
  <tableColumns count="9">
    <tableColumn id="1" xr3:uid="{2469DE69-542F-424C-89B3-4D686DBE1F73}" name="No." totalsRowLabel="Total" dataDxfId="74" totalsRowDxfId="73"/>
    <tableColumn id="3" xr3:uid="{C447DA5E-6772-6846-965E-ECA4F5FEAF15}" name="RECOMENDACIÓN" dataDxfId="72" totalsRowDxfId="71"/>
    <tableColumn id="4" xr3:uid="{0D6E677A-2009-7D42-ABC6-01BFE8ECEABB}" name="ACCIONES PARA IMPLEMENTACIÓN " dataDxfId="70" totalsRowDxfId="69"/>
    <tableColumn id="10" xr3:uid="{AE476712-884F-DB46-B1E1-EA07DF5F0E36}" name="EVIDENCIA O UNIDAD DE MEDIDA" dataDxfId="68" totalsRowDxfId="67"/>
    <tableColumn id="5" xr3:uid="{6EF05F14-FFCD-AB4B-8E46-9C3C0725183B}" name="FECHA DE INICIO" dataDxfId="66" totalsRowDxfId="65"/>
    <tableColumn id="6" xr3:uid="{F1A184BF-D74B-4540-886A-B80632397294}" name="FECHA DE CUMPLIMIENTO"/>
    <tableColumn id="7" xr3:uid="{8A0856B1-4603-B446-AE79-874D1083715A}" name="DEPENDENCIA RESPONSABLE"/>
    <tableColumn id="8" xr3:uid="{96C8A6C0-9412-484E-AD8F-99FAE2C16527}" name="OBSERVACIONES" dataDxfId="64" totalsRowDxfId="63"/>
    <tableColumn id="9" xr3:uid="{F0B68A40-F033-7A4B-85E7-713438F824CC}" name="SEGUIMIENTO A ESTADO" totalsRowFunction="count" dataDxfId="62" totalsRowDxfId="61"/>
  </tableColumns>
  <tableStyleInfo name="TableStyleLight1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E2FFB91-706D-9F4F-B959-7E370664EAEF}" name="Tabla357" displayName="Tabla357" ref="G5:I9" totalsRowShown="0" headerRowDxfId="60" headerRowBorderDxfId="59" tableBorderDxfId="58" totalsRowBorderDxfId="57">
  <autoFilter ref="G5:I9" xr:uid="{9E2FFB91-706D-9F4F-B959-7E370664EAEF}"/>
  <tableColumns count="3">
    <tableColumn id="1" xr3:uid="{E7F91009-BECF-4D48-B98C-4625744B50FA}" name="ESTADO DE ACCIONES" dataDxfId="56"/>
    <tableColumn id="2" xr3:uid="{E084CC97-541E-F946-A25A-923D2CA72B7D}" name="ESTADO DE ACCIONES2" dataDxfId="55"/>
    <tableColumn id="3" xr3:uid="{4021C855-481D-C342-8672-CB42D74D5225}" name="% DE AVANCE" dataDxfId="5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1:I63" headerRowDxfId="49" tableBorderDxfId="48">
  <autoFilter ref="A11:I63" xr:uid="{00000000-0009-0000-0100-000002000000}"/>
  <tableColumns count="9">
    <tableColumn id="1" xr3:uid="{00000000-0010-0000-0000-000001000000}" name="No." totalsRowLabel="Total" dataDxfId="47" totalsRowDxfId="46"/>
    <tableColumn id="3" xr3:uid="{00000000-0010-0000-0000-000003000000}" name="RECOMENDACIÓN" dataDxfId="45" totalsRowDxfId="44"/>
    <tableColumn id="4" xr3:uid="{00000000-0010-0000-0000-000004000000}" name="ACCIONES PARA IMPLEMENTACIÓN " dataDxfId="43" totalsRowDxfId="42"/>
    <tableColumn id="10" xr3:uid="{00000000-0010-0000-0000-00000A000000}" name="EVIDENCIA O UNIDAD DE MEDIDA" dataDxfId="41" totalsRowDxfId="40"/>
    <tableColumn id="5" xr3:uid="{00000000-0010-0000-0000-000005000000}" name="FECHA DE INICIO" dataDxfId="39" totalsRowDxfId="38"/>
    <tableColumn id="6" xr3:uid="{00000000-0010-0000-0000-000006000000}" name="FECHA DE CUMPLIMIENTO"/>
    <tableColumn id="7" xr3:uid="{00000000-0010-0000-0000-000007000000}" name="DEPENDENCIA RESPONSABLE"/>
    <tableColumn id="8" xr3:uid="{00000000-0010-0000-0000-000008000000}" name="OBSERVACIONES" dataDxfId="37" totalsRowDxfId="36"/>
    <tableColumn id="9" xr3:uid="{00000000-0010-0000-0000-000009000000}" name="SEGUIMIENTO A ESTADO" totalsRowFunction="count" dataDxfId="35" totalsRowDxfId="34"/>
  </tableColumns>
  <tableStyleInfo name="TableStyleLight1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G5:I9" totalsRowShown="0" headerRowDxfId="33" headerRowBorderDxfId="32" tableBorderDxfId="31" totalsRowBorderDxfId="30">
  <autoFilter ref="G5:I9" xr:uid="{00000000-0009-0000-0100-000003000000}"/>
  <tableColumns count="3">
    <tableColumn id="1" xr3:uid="{00000000-0010-0000-0100-000001000000}" name="ESTADO DE ACCIONES" dataDxfId="29"/>
    <tableColumn id="2" xr3:uid="{00000000-0010-0000-0100-000002000000}" name="ESTADO DE ACCIONES2" dataDxfId="28"/>
    <tableColumn id="3" xr3:uid="{00000000-0010-0000-0100-000003000000}" name="% DE AVANCE" dataDxfId="2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A27DB1-277F-EC43-9899-FE073DE77D10}" name="Tabla22" displayName="Tabla22" ref="A11:I63" headerRowDxfId="22" tableBorderDxfId="21">
  <autoFilter ref="A11:I63" xr:uid="{BAA27DB1-277F-EC43-9899-FE073DE77D10}"/>
  <tableColumns count="9">
    <tableColumn id="1" xr3:uid="{FC651CBF-ED78-C740-8BCE-EA14A19B71EC}" name="No." totalsRowLabel="Total" dataDxfId="20" totalsRowDxfId="19"/>
    <tableColumn id="3" xr3:uid="{100F76C6-2880-0A47-8B1B-B5296A561AA5}" name="RECOMENDACIÓN" dataDxfId="18" totalsRowDxfId="17"/>
    <tableColumn id="4" xr3:uid="{3212044F-5A7C-6A41-9781-50D13D72F020}" name="ACCIONES PARA IMPLEMENTACIÓN " dataDxfId="16" totalsRowDxfId="15"/>
    <tableColumn id="10" xr3:uid="{C7943CF7-8249-A646-B216-C12A0E6869C8}" name="EVIDENCIA O UNIDAD DE MEDIDA" dataDxfId="14" totalsRowDxfId="13"/>
    <tableColumn id="5" xr3:uid="{256D326B-1B66-4045-8F39-6AD4B4D79314}" name="FECHA DE INICIO" dataDxfId="12" totalsRowDxfId="11"/>
    <tableColumn id="6" xr3:uid="{A2D99F4E-1E9F-8E48-8BDA-ECF45EC86DED}" name="FECHA DE CUMPLIMIENTO"/>
    <tableColumn id="7" xr3:uid="{6C09E85C-B0F9-204D-AFF7-A11E3BF90EEF}" name="DEPENDENCIA RESPONSABLE"/>
    <tableColumn id="8" xr3:uid="{9EBE5A9A-3659-6347-9D53-E8BE90DBC725}" name="OBSERVACIONES" dataDxfId="10" totalsRowDxfId="9"/>
    <tableColumn id="9" xr3:uid="{0D38C11C-435B-634F-A8E4-F5EB937BD53C}" name="SEGUIMIENTO A ESTADO" totalsRowFunction="count" dataDxfId="8" totalsRowDxfId="7"/>
  </tableColumns>
  <tableStyleInfo name="TableStyleLight1" showFirstColumn="0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CAD93F-CEB3-4045-B6D9-AEDF28E58E47}" name="Tabla35" displayName="Tabla35" ref="G5:I9" totalsRowShown="0" headerRowDxfId="6" headerRowBorderDxfId="5" tableBorderDxfId="4" totalsRowBorderDxfId="3">
  <autoFilter ref="G5:I9" xr:uid="{1DCAD93F-CEB3-4045-B6D9-AEDF28E58E47}"/>
  <tableColumns count="3">
    <tableColumn id="1" xr3:uid="{5F18C47A-CFFD-3348-9DDC-4D2CDA3F383A}" name="ESTADO DE ACCIONES" dataDxfId="2"/>
    <tableColumn id="2" xr3:uid="{F16DD0D6-B146-D04B-BE67-3B763329DD7A}" name="ESTADO DE ACCIONES2" dataDxfId="1"/>
    <tableColumn id="3" xr3:uid="{00C37A95-BC6B-8C4C-AC90-EB3EF0957B19}" name="% DE AVANC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657A-3EF9-EF43-B664-ED7BB164202E}">
  <dimension ref="A1:L32"/>
  <sheetViews>
    <sheetView topLeftCell="A10" zoomScale="80" zoomScaleNormal="80" workbookViewId="0">
      <selection activeCell="C16" sqref="B11:C16"/>
    </sheetView>
  </sheetViews>
  <sheetFormatPr baseColWidth="10" defaultColWidth="11.453125" defaultRowHeight="14"/>
  <cols>
    <col min="1" max="1" width="16" style="2" customWidth="1"/>
    <col min="2" max="2" width="64.6328125" style="1" customWidth="1"/>
    <col min="3" max="4" width="35.453125" style="1" customWidth="1"/>
    <col min="5" max="5" width="20.1796875" style="1" customWidth="1"/>
    <col min="6" max="6" width="26.6328125" style="1" customWidth="1"/>
    <col min="7" max="7" width="30.453125" style="1" customWidth="1"/>
    <col min="8" max="8" width="29.81640625" style="1" customWidth="1"/>
    <col min="9" max="9" width="25.36328125" style="1" customWidth="1"/>
    <col min="10" max="10" width="0.6328125" style="1" hidden="1" customWidth="1"/>
    <col min="11" max="11" width="11.453125" style="1" hidden="1" customWidth="1"/>
    <col min="12" max="12" width="5" style="1" hidden="1" customWidth="1"/>
    <col min="13" max="13" width="0" style="1" hidden="1" customWidth="1"/>
    <col min="14" max="16384" width="11.453125" style="1"/>
  </cols>
  <sheetData>
    <row r="1" spans="1:12" ht="16.25" customHeight="1">
      <c r="A1" s="95"/>
      <c r="B1" s="96" t="s">
        <v>20</v>
      </c>
      <c r="C1" s="96"/>
      <c r="D1" s="96"/>
      <c r="E1" s="96"/>
      <c r="F1" s="96"/>
      <c r="G1" s="96"/>
      <c r="H1" s="25" t="s">
        <v>19</v>
      </c>
      <c r="I1" s="25"/>
      <c r="J1" s="7"/>
      <c r="K1" s="7"/>
      <c r="L1" s="7"/>
    </row>
    <row r="2" spans="1:12" ht="16.25" customHeight="1">
      <c r="A2" s="95"/>
      <c r="B2" s="96"/>
      <c r="C2" s="96"/>
      <c r="D2" s="96"/>
      <c r="E2" s="96"/>
      <c r="F2" s="96"/>
      <c r="G2" s="96"/>
      <c r="H2" s="25" t="s">
        <v>17</v>
      </c>
      <c r="I2" s="26"/>
      <c r="J2" s="7"/>
      <c r="K2" s="7"/>
      <c r="L2" s="7"/>
    </row>
    <row r="3" spans="1:12" ht="17" customHeight="1">
      <c r="A3" s="95"/>
      <c r="B3" s="96"/>
      <c r="C3" s="96"/>
      <c r="D3" s="96"/>
      <c r="E3" s="96"/>
      <c r="F3" s="96"/>
      <c r="G3" s="96"/>
      <c r="H3" s="25" t="s">
        <v>18</v>
      </c>
      <c r="I3" s="25"/>
      <c r="J3" s="7"/>
      <c r="K3" s="7"/>
      <c r="L3" s="7"/>
    </row>
    <row r="4" spans="1:12" ht="15.75" customHeight="1">
      <c r="A4" s="4"/>
      <c r="B4" s="5"/>
      <c r="C4" s="5"/>
      <c r="D4" s="5"/>
      <c r="E4" s="9"/>
      <c r="F4" s="9"/>
      <c r="G4" s="9"/>
      <c r="H4" s="9"/>
      <c r="I4" s="6"/>
      <c r="J4" s="7"/>
      <c r="K4" s="7"/>
      <c r="L4" s="7"/>
    </row>
    <row r="5" spans="1:12" ht="13.5" customHeight="1">
      <c r="A5" s="27"/>
      <c r="B5" s="28"/>
      <c r="C5" s="28"/>
      <c r="D5" s="28"/>
      <c r="E5" s="28"/>
      <c r="F5" s="28"/>
      <c r="G5" s="51" t="s">
        <v>11</v>
      </c>
      <c r="H5" s="52" t="s">
        <v>24</v>
      </c>
      <c r="I5" s="53" t="s">
        <v>25</v>
      </c>
      <c r="J5" s="7"/>
      <c r="K5" s="7"/>
      <c r="L5" s="7"/>
    </row>
    <row r="6" spans="1:12" ht="23" customHeight="1">
      <c r="A6" s="50" t="s">
        <v>21</v>
      </c>
      <c r="B6" s="54" t="s">
        <v>34</v>
      </c>
      <c r="C6" s="28"/>
      <c r="D6" s="28"/>
      <c r="E6" s="28"/>
      <c r="F6" s="28"/>
      <c r="G6" s="44" t="s">
        <v>1</v>
      </c>
      <c r="H6" s="14">
        <f>+COUNTIF($I$11:$I$1048576,G6)</f>
        <v>0</v>
      </c>
      <c r="I6" s="39" t="e">
        <f>H6/$H$9</f>
        <v>#DIV/0!</v>
      </c>
      <c r="J6" s="7"/>
      <c r="K6" s="7"/>
      <c r="L6" s="7"/>
    </row>
    <row r="7" spans="1:12" ht="20" customHeight="1">
      <c r="A7" s="50" t="s">
        <v>22</v>
      </c>
      <c r="B7" s="54" t="s">
        <v>67</v>
      </c>
      <c r="C7" s="28"/>
      <c r="D7" s="28"/>
      <c r="E7" s="28"/>
      <c r="F7" s="28"/>
      <c r="G7" s="45" t="s">
        <v>2</v>
      </c>
      <c r="H7" s="14">
        <f>+COUNTIF($I$11:$I$1048576,G7)</f>
        <v>0</v>
      </c>
      <c r="I7" s="39" t="e">
        <f t="shared" ref="I7:I8" si="0">H7/$H$9</f>
        <v>#DIV/0!</v>
      </c>
      <c r="J7" s="7"/>
      <c r="K7" s="7" t="s">
        <v>12</v>
      </c>
      <c r="L7" s="7" t="s">
        <v>1</v>
      </c>
    </row>
    <row r="8" spans="1:12" ht="19.5" customHeight="1">
      <c r="A8" s="50" t="s">
        <v>23</v>
      </c>
      <c r="B8" s="88">
        <v>2024</v>
      </c>
      <c r="C8" s="28"/>
      <c r="D8" s="28"/>
      <c r="E8" s="28"/>
      <c r="F8" s="28"/>
      <c r="G8" s="46" t="s">
        <v>3</v>
      </c>
      <c r="H8" s="14">
        <f>+COUNTIF($I$11:$I$1048576,G8)</f>
        <v>0</v>
      </c>
      <c r="I8" s="39" t="e">
        <f t="shared" si="0"/>
        <v>#DIV/0!</v>
      </c>
      <c r="J8" s="7"/>
      <c r="K8" s="7" t="s">
        <v>13</v>
      </c>
      <c r="L8" s="7" t="s">
        <v>14</v>
      </c>
    </row>
    <row r="9" spans="1:12" ht="25.5" customHeight="1">
      <c r="A9" s="27"/>
      <c r="B9" s="28"/>
      <c r="C9" s="28"/>
      <c r="D9" s="28"/>
      <c r="E9" s="28"/>
      <c r="F9" s="28"/>
      <c r="G9" s="47" t="s">
        <v>4</v>
      </c>
      <c r="H9" s="48">
        <f>SUM(H6:H8)</f>
        <v>0</v>
      </c>
      <c r="I9" s="49" t="e">
        <f>SUM(I6:I8)</f>
        <v>#DIV/0!</v>
      </c>
      <c r="J9" s="7"/>
      <c r="K9" s="7"/>
      <c r="L9" s="7" t="s">
        <v>3</v>
      </c>
    </row>
    <row r="10" spans="1:12" ht="12.75" customHeight="1">
      <c r="A10" s="29"/>
      <c r="B10" s="30"/>
      <c r="C10" s="30"/>
      <c r="D10" s="30"/>
      <c r="E10" s="30"/>
      <c r="F10" s="30"/>
      <c r="G10" s="3"/>
      <c r="H10" s="3"/>
      <c r="I10" s="3"/>
      <c r="J10" s="7"/>
      <c r="K10" s="7"/>
      <c r="L10" s="7"/>
    </row>
    <row r="11" spans="1:12" ht="18" customHeight="1">
      <c r="A11" s="40" t="s">
        <v>0</v>
      </c>
      <c r="B11" s="41" t="s">
        <v>5</v>
      </c>
      <c r="C11" s="42" t="s">
        <v>6</v>
      </c>
      <c r="D11" s="42" t="s">
        <v>7</v>
      </c>
      <c r="E11" s="76" t="s">
        <v>8</v>
      </c>
      <c r="F11" s="76" t="s">
        <v>9</v>
      </c>
      <c r="G11" s="76" t="s">
        <v>10</v>
      </c>
      <c r="H11" s="76" t="s">
        <v>52</v>
      </c>
      <c r="I11" s="43" t="s">
        <v>16</v>
      </c>
      <c r="J11" s="7"/>
      <c r="K11" s="7"/>
      <c r="L11" s="7"/>
    </row>
    <row r="12" spans="1:12" s="28" customFormat="1" ht="86" customHeight="1">
      <c r="A12" s="55">
        <v>1</v>
      </c>
      <c r="B12" s="86" t="s">
        <v>57</v>
      </c>
      <c r="C12" s="86" t="s">
        <v>53</v>
      </c>
      <c r="D12" s="90" t="s">
        <v>62</v>
      </c>
      <c r="E12" s="91">
        <v>45370</v>
      </c>
      <c r="F12" s="91">
        <v>45397</v>
      </c>
      <c r="G12" s="13" t="s">
        <v>67</v>
      </c>
      <c r="H12" s="16"/>
      <c r="I12" s="31"/>
      <c r="J12" s="87"/>
      <c r="K12" s="87"/>
      <c r="L12" s="87"/>
    </row>
    <row r="13" spans="1:12" s="28" customFormat="1" ht="52" customHeight="1">
      <c r="A13" s="55">
        <v>2</v>
      </c>
      <c r="B13" s="86" t="s">
        <v>58</v>
      </c>
      <c r="C13" s="86" t="s">
        <v>54</v>
      </c>
      <c r="D13" s="90" t="s">
        <v>63</v>
      </c>
      <c r="E13" s="91">
        <v>45370</v>
      </c>
      <c r="F13" s="91">
        <v>45397</v>
      </c>
      <c r="G13" s="57" t="s">
        <v>67</v>
      </c>
      <c r="H13" s="57"/>
      <c r="I13" s="31"/>
      <c r="J13" s="87"/>
      <c r="K13" s="87"/>
      <c r="L13" s="87"/>
    </row>
    <row r="14" spans="1:12" s="28" customFormat="1" ht="56" customHeight="1">
      <c r="A14" s="55">
        <v>3</v>
      </c>
      <c r="B14" s="86" t="s">
        <v>60</v>
      </c>
      <c r="C14" s="86" t="s">
        <v>55</v>
      </c>
      <c r="D14" s="90" t="s">
        <v>64</v>
      </c>
      <c r="E14" s="91">
        <v>45370</v>
      </c>
      <c r="F14" s="91">
        <v>45397</v>
      </c>
      <c r="G14" s="57"/>
      <c r="H14" s="57"/>
      <c r="I14" s="31"/>
      <c r="J14" s="87"/>
      <c r="K14" s="87"/>
      <c r="L14" s="87"/>
    </row>
    <row r="15" spans="1:12" s="28" customFormat="1" ht="117" customHeight="1">
      <c r="A15" s="55">
        <v>4</v>
      </c>
      <c r="B15" s="86" t="s">
        <v>56</v>
      </c>
      <c r="C15" s="86" t="s">
        <v>56</v>
      </c>
      <c r="D15" s="90" t="s">
        <v>65</v>
      </c>
      <c r="E15" s="91">
        <v>45370</v>
      </c>
      <c r="F15" s="91">
        <v>45397</v>
      </c>
      <c r="G15" s="57"/>
      <c r="H15" s="57"/>
      <c r="I15" s="31"/>
    </row>
    <row r="16" spans="1:12" s="28" customFormat="1" ht="86" customHeight="1">
      <c r="A16" s="55">
        <v>5</v>
      </c>
      <c r="B16" s="86" t="s">
        <v>61</v>
      </c>
      <c r="C16" s="86" t="s">
        <v>59</v>
      </c>
      <c r="D16" s="90" t="s">
        <v>66</v>
      </c>
      <c r="E16" s="91">
        <v>45370</v>
      </c>
      <c r="F16" s="91">
        <v>45427</v>
      </c>
      <c r="G16" s="17"/>
      <c r="H16" s="16"/>
      <c r="I16" s="31"/>
    </row>
    <row r="17" spans="1:9" s="28" customFormat="1" ht="69" customHeight="1">
      <c r="A17" s="55">
        <v>6</v>
      </c>
      <c r="B17" s="89"/>
      <c r="C17" s="86"/>
      <c r="D17" s="21"/>
      <c r="E17" s="19"/>
      <c r="F17" s="57"/>
      <c r="G17" s="57"/>
      <c r="H17" s="57"/>
      <c r="I17" s="31"/>
    </row>
    <row r="18" spans="1:9" ht="16.5" hidden="1" customHeight="1">
      <c r="A18" s="70" t="s">
        <v>49</v>
      </c>
      <c r="B18" s="62">
        <v>6</v>
      </c>
      <c r="C18" s="63" t="s">
        <v>35</v>
      </c>
      <c r="D18" s="74"/>
    </row>
    <row r="19" spans="1:9" ht="29" hidden="1">
      <c r="A19" s="72" t="s">
        <v>51</v>
      </c>
      <c r="B19" s="62">
        <v>7</v>
      </c>
      <c r="C19" s="63" t="s">
        <v>36</v>
      </c>
      <c r="D19" s="74"/>
    </row>
    <row r="20" spans="1:9" ht="14.5" hidden="1">
      <c r="A20" s="69"/>
      <c r="B20" s="62">
        <v>8</v>
      </c>
      <c r="C20" s="63" t="s">
        <v>37</v>
      </c>
      <c r="D20" s="74"/>
    </row>
    <row r="21" spans="1:9" ht="14.5" hidden="1">
      <c r="A21" s="69"/>
      <c r="B21" s="62">
        <v>9</v>
      </c>
      <c r="C21" s="63" t="s">
        <v>38</v>
      </c>
      <c r="D21" s="74"/>
    </row>
    <row r="22" spans="1:9" ht="14.5" hidden="1">
      <c r="A22" s="69"/>
      <c r="B22" s="62">
        <v>10</v>
      </c>
      <c r="C22" s="63" t="s">
        <v>39</v>
      </c>
      <c r="D22" s="74"/>
    </row>
    <row r="23" spans="1:9" ht="14.5" hidden="1">
      <c r="A23" s="69"/>
      <c r="B23" s="62">
        <v>11</v>
      </c>
      <c r="C23" s="63" t="s">
        <v>40</v>
      </c>
      <c r="D23" s="74"/>
    </row>
    <row r="24" spans="1:9" ht="14.5" hidden="1">
      <c r="A24" s="69"/>
      <c r="B24" s="62">
        <v>12</v>
      </c>
      <c r="C24" s="63" t="s">
        <v>41</v>
      </c>
      <c r="D24" s="74"/>
    </row>
    <row r="25" spans="1:9" ht="14.5" hidden="1">
      <c r="A25" s="69"/>
      <c r="B25" s="62">
        <v>13</v>
      </c>
      <c r="C25" s="63" t="s">
        <v>42</v>
      </c>
      <c r="D25" s="74"/>
    </row>
    <row r="26" spans="1:9" ht="14.5" hidden="1">
      <c r="A26" s="70"/>
      <c r="B26" s="64">
        <v>14</v>
      </c>
      <c r="C26" s="65" t="s">
        <v>44</v>
      </c>
      <c r="D26" s="75"/>
    </row>
    <row r="27" spans="1:9" ht="16.5" hidden="1" customHeight="1">
      <c r="A27" s="68"/>
      <c r="B27" s="62">
        <v>15</v>
      </c>
      <c r="C27" s="63" t="s">
        <v>46</v>
      </c>
      <c r="D27" s="74"/>
    </row>
    <row r="28" spans="1:9" ht="14.5" hidden="1">
      <c r="A28" s="69"/>
      <c r="B28" s="62">
        <v>16</v>
      </c>
      <c r="C28" s="63" t="s">
        <v>47</v>
      </c>
      <c r="D28" s="74"/>
    </row>
    <row r="29" spans="1:9" ht="14.5" hidden="1">
      <c r="A29" s="71"/>
      <c r="B29" s="62">
        <v>17</v>
      </c>
      <c r="C29" s="63" t="s">
        <v>48</v>
      </c>
      <c r="D29" s="74"/>
    </row>
    <row r="30" spans="1:9" ht="14.5" hidden="1">
      <c r="A30" s="70"/>
      <c r="B30" s="64">
        <v>18</v>
      </c>
      <c r="C30" s="65" t="s">
        <v>50</v>
      </c>
      <c r="D30" s="75"/>
    </row>
    <row r="31" spans="1:9" ht="14.5" hidden="1">
      <c r="A31" s="72"/>
      <c r="B31" s="62">
        <v>19</v>
      </c>
      <c r="C31" s="63" t="s">
        <v>15</v>
      </c>
      <c r="D31" s="74"/>
    </row>
    <row r="32" spans="1:9" hidden="1">
      <c r="B32" s="1">
        <v>20</v>
      </c>
      <c r="C32" s="1" t="s">
        <v>67</v>
      </c>
    </row>
  </sheetData>
  <mergeCells count="2">
    <mergeCell ref="A1:A3"/>
    <mergeCell ref="B1:G3"/>
  </mergeCells>
  <conditionalFormatting sqref="I12:I17">
    <cfRule type="containsText" dxfId="80" priority="1" operator="containsText" text="N.A">
      <formula>NOT(ISERROR(SEARCH("N.A",I12)))</formula>
    </cfRule>
    <cfRule type="containsText" dxfId="79" priority="2" operator="containsText" text="EN GESTION">
      <formula>NOT(ISERROR(SEARCH("EN GESTION",I12)))</formula>
    </cfRule>
    <cfRule type="containsText" dxfId="78" priority="3" operator="containsText" text="SIN AVANCE">
      <formula>NOT(ISERROR(SEARCH("SIN AVANCE",I12)))</formula>
    </cfRule>
    <cfRule type="containsText" dxfId="77" priority="4" operator="containsText" text="CUMPLIDAS">
      <formula>NOT(ISERROR(SEARCH("CUMPLIDAS",I12)))</formula>
    </cfRule>
  </conditionalFormatting>
  <dataValidations count="3">
    <dataValidation type="list" allowBlank="1" showInputMessage="1" showErrorMessage="1" sqref="I12:I17" xr:uid="{1EFEDB4A-6DDE-AC44-ACAC-5E2CFEDCEF31}">
      <formula1>$L$7:$L$9</formula1>
    </dataValidation>
    <dataValidation type="list" allowBlank="1" showInputMessage="1" showErrorMessage="1" sqref="B6" xr:uid="{67049756-82EC-8348-8F27-DF317717C672}">
      <formula1>$A$18:$A$19</formula1>
    </dataValidation>
    <dataValidation type="list" allowBlank="1" showInputMessage="1" showErrorMessage="1" sqref="B7" xr:uid="{5E54C697-4AF6-EB47-818B-E122E55AA94D}">
      <formula1>$C$18:$C$32</formula1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showGridLines="0" tabSelected="1" view="pageBreakPreview" topLeftCell="C1" zoomScale="70" zoomScaleNormal="70" zoomScaleSheetLayoutView="70" workbookViewId="0">
      <selection activeCell="P8" sqref="P8"/>
    </sheetView>
  </sheetViews>
  <sheetFormatPr baseColWidth="10" defaultColWidth="11.453125" defaultRowHeight="14"/>
  <cols>
    <col min="1" max="1" width="16" style="2" customWidth="1"/>
    <col min="2" max="2" width="43" style="1" customWidth="1"/>
    <col min="3" max="4" width="35.453125" style="1" customWidth="1"/>
    <col min="5" max="5" width="20.1796875" style="1" customWidth="1"/>
    <col min="6" max="6" width="26.6328125" style="1" customWidth="1"/>
    <col min="7" max="7" width="30.453125" style="1" customWidth="1"/>
    <col min="8" max="8" width="29.81640625" style="1" customWidth="1"/>
    <col min="9" max="9" width="25.36328125" style="1" customWidth="1"/>
    <col min="10" max="10" width="0.6328125" style="1" hidden="1" customWidth="1"/>
    <col min="11" max="11" width="11.453125" style="1" hidden="1" customWidth="1"/>
    <col min="12" max="12" width="5" style="1" hidden="1" customWidth="1"/>
    <col min="13" max="13" width="0" style="1" hidden="1" customWidth="1"/>
    <col min="14" max="16384" width="11.453125" style="1"/>
  </cols>
  <sheetData>
    <row r="1" spans="1:12" ht="16.25" customHeight="1">
      <c r="A1" s="95"/>
      <c r="B1" s="96" t="s">
        <v>20</v>
      </c>
      <c r="C1" s="96"/>
      <c r="D1" s="96"/>
      <c r="E1" s="96"/>
      <c r="F1" s="96"/>
      <c r="G1" s="96"/>
      <c r="H1" s="25" t="s">
        <v>19</v>
      </c>
      <c r="I1" s="25" t="s">
        <v>81</v>
      </c>
      <c r="J1" s="7"/>
      <c r="K1" s="7"/>
      <c r="L1" s="7"/>
    </row>
    <row r="2" spans="1:12" ht="16.25" customHeight="1">
      <c r="A2" s="95"/>
      <c r="B2" s="96"/>
      <c r="C2" s="96"/>
      <c r="D2" s="96"/>
      <c r="E2" s="96"/>
      <c r="F2" s="96"/>
      <c r="G2" s="96"/>
      <c r="H2" s="25" t="s">
        <v>17</v>
      </c>
      <c r="I2" s="26">
        <v>45355</v>
      </c>
      <c r="J2" s="7"/>
      <c r="K2" s="7"/>
      <c r="L2" s="7"/>
    </row>
    <row r="3" spans="1:12" ht="17" customHeight="1">
      <c r="A3" s="95"/>
      <c r="B3" s="96"/>
      <c r="C3" s="96"/>
      <c r="D3" s="96"/>
      <c r="E3" s="96"/>
      <c r="F3" s="96"/>
      <c r="G3" s="96"/>
      <c r="H3" s="25" t="s">
        <v>18</v>
      </c>
      <c r="I3" s="25">
        <v>0</v>
      </c>
      <c r="J3" s="7"/>
      <c r="K3" s="7"/>
      <c r="L3" s="7"/>
    </row>
    <row r="4" spans="1:12" ht="15.75" customHeight="1">
      <c r="A4" s="4"/>
      <c r="B4" s="5"/>
      <c r="C4" s="5"/>
      <c r="D4" s="5"/>
      <c r="E4" s="9"/>
      <c r="F4" s="9"/>
      <c r="G4" s="9"/>
      <c r="H4" s="9"/>
      <c r="I4" s="6"/>
      <c r="J4" s="7"/>
      <c r="K4" s="7"/>
      <c r="L4" s="7"/>
    </row>
    <row r="5" spans="1:12" ht="13.5" customHeight="1">
      <c r="A5" s="27"/>
      <c r="B5" s="28"/>
      <c r="C5" s="28"/>
      <c r="D5" s="28"/>
      <c r="E5" s="28"/>
      <c r="F5" s="28"/>
      <c r="G5" s="51" t="s">
        <v>11</v>
      </c>
      <c r="H5" s="52" t="s">
        <v>24</v>
      </c>
      <c r="I5" s="53" t="s">
        <v>25</v>
      </c>
      <c r="J5" s="7"/>
      <c r="K5" s="7"/>
      <c r="L5" s="7"/>
    </row>
    <row r="6" spans="1:12" ht="23" customHeight="1">
      <c r="A6" s="50" t="s">
        <v>21</v>
      </c>
      <c r="B6" s="54"/>
      <c r="C6" s="28"/>
      <c r="D6" s="28"/>
      <c r="E6" s="28"/>
      <c r="F6" s="28"/>
      <c r="G6" s="44" t="s">
        <v>1</v>
      </c>
      <c r="H6" s="14">
        <f>+COUNTIF($I$11:$I$1048576,G6)</f>
        <v>0</v>
      </c>
      <c r="I6" s="39" t="e">
        <f>H6/$H$9</f>
        <v>#DIV/0!</v>
      </c>
      <c r="J6" s="7"/>
      <c r="K6" s="7"/>
      <c r="L6" s="7"/>
    </row>
    <row r="7" spans="1:12" ht="20" customHeight="1">
      <c r="A7" s="50" t="s">
        <v>22</v>
      </c>
      <c r="B7" s="54"/>
      <c r="C7" s="28"/>
      <c r="D7" s="28"/>
      <c r="E7" s="28"/>
      <c r="F7" s="28"/>
      <c r="G7" s="45" t="s">
        <v>2</v>
      </c>
      <c r="H7" s="14">
        <f>+COUNTIF($I$11:$I$1048576,G7)</f>
        <v>0</v>
      </c>
      <c r="I7" s="39" t="e">
        <f t="shared" ref="I7:I8" si="0">H7/$H$9</f>
        <v>#DIV/0!</v>
      </c>
      <c r="J7" s="7"/>
      <c r="K7" s="7" t="s">
        <v>12</v>
      </c>
      <c r="L7" s="7" t="s">
        <v>1</v>
      </c>
    </row>
    <row r="8" spans="1:12" ht="19.5" customHeight="1">
      <c r="A8" s="50" t="s">
        <v>23</v>
      </c>
      <c r="B8" s="88"/>
      <c r="C8" s="28"/>
      <c r="D8" s="28"/>
      <c r="E8" s="28"/>
      <c r="F8" s="28"/>
      <c r="G8" s="46" t="s">
        <v>3</v>
      </c>
      <c r="H8" s="14">
        <f>+COUNTIF($I$11:$I$1048576,G8)</f>
        <v>0</v>
      </c>
      <c r="I8" s="39" t="e">
        <f t="shared" si="0"/>
        <v>#DIV/0!</v>
      </c>
      <c r="J8" s="7"/>
      <c r="K8" s="7" t="s">
        <v>13</v>
      </c>
      <c r="L8" s="7" t="s">
        <v>14</v>
      </c>
    </row>
    <row r="9" spans="1:12" ht="25.5" customHeight="1">
      <c r="A9" s="27"/>
      <c r="B9" s="28"/>
      <c r="C9" s="28"/>
      <c r="D9" s="28"/>
      <c r="E9" s="28"/>
      <c r="F9" s="28"/>
      <c r="G9" s="47" t="s">
        <v>4</v>
      </c>
      <c r="H9" s="48">
        <f>SUM(H6:H8)</f>
        <v>0</v>
      </c>
      <c r="I9" s="49" t="e">
        <f>SUM(I6:I8)</f>
        <v>#DIV/0!</v>
      </c>
      <c r="J9" s="7"/>
      <c r="K9" s="7"/>
      <c r="L9" s="7" t="s">
        <v>3</v>
      </c>
    </row>
    <row r="10" spans="1:12" ht="12.75" customHeight="1">
      <c r="A10" s="29"/>
      <c r="B10" s="30"/>
      <c r="C10" s="30"/>
      <c r="D10" s="30"/>
      <c r="E10" s="30"/>
      <c r="F10" s="30"/>
      <c r="G10" s="3"/>
      <c r="H10" s="3"/>
      <c r="I10" s="3"/>
      <c r="J10" s="7"/>
      <c r="K10" s="7"/>
      <c r="L10" s="7"/>
    </row>
    <row r="11" spans="1:12" ht="18" customHeight="1">
      <c r="A11" s="40" t="s">
        <v>0</v>
      </c>
      <c r="B11" s="41" t="s">
        <v>5</v>
      </c>
      <c r="C11" s="42" t="s">
        <v>6</v>
      </c>
      <c r="D11" s="42" t="s">
        <v>7</v>
      </c>
      <c r="E11" s="76" t="s">
        <v>8</v>
      </c>
      <c r="F11" s="76" t="s">
        <v>9</v>
      </c>
      <c r="G11" s="76" t="s">
        <v>10</v>
      </c>
      <c r="H11" s="76" t="s">
        <v>52</v>
      </c>
      <c r="I11" s="43" t="s">
        <v>16</v>
      </c>
      <c r="J11" s="7"/>
      <c r="K11" s="7"/>
      <c r="L11" s="7"/>
    </row>
    <row r="12" spans="1:12">
      <c r="A12" s="55">
        <v>1</v>
      </c>
      <c r="B12" s="56"/>
      <c r="C12" s="56" t="s">
        <v>68</v>
      </c>
      <c r="D12" s="56" t="s">
        <v>69</v>
      </c>
      <c r="E12" s="92">
        <v>45383</v>
      </c>
      <c r="F12" s="93">
        <v>45656</v>
      </c>
      <c r="G12" s="13" t="s">
        <v>70</v>
      </c>
      <c r="H12" s="16"/>
      <c r="I12" s="31"/>
      <c r="J12" s="7"/>
      <c r="K12" s="7"/>
      <c r="L12" s="7"/>
    </row>
    <row r="13" spans="1:12" ht="24">
      <c r="A13" s="55">
        <v>2</v>
      </c>
      <c r="B13" s="56"/>
      <c r="C13" s="56" t="s">
        <v>71</v>
      </c>
      <c r="D13" s="21" t="s">
        <v>72</v>
      </c>
      <c r="E13" s="92">
        <v>45383</v>
      </c>
      <c r="F13" s="94">
        <v>45656</v>
      </c>
      <c r="G13" s="57" t="s">
        <v>70</v>
      </c>
      <c r="H13" s="57"/>
      <c r="I13" s="31"/>
      <c r="J13" s="7"/>
      <c r="K13" s="7"/>
      <c r="L13" s="7"/>
    </row>
    <row r="14" spans="1:12" ht="24">
      <c r="A14" s="55">
        <v>3</v>
      </c>
      <c r="B14" s="56"/>
      <c r="C14" s="56" t="s">
        <v>73</v>
      </c>
      <c r="D14" s="21" t="s">
        <v>74</v>
      </c>
      <c r="E14" s="92">
        <v>45383</v>
      </c>
      <c r="F14" s="94">
        <v>45656</v>
      </c>
      <c r="G14" s="57" t="s">
        <v>70</v>
      </c>
      <c r="H14" s="57"/>
      <c r="I14" s="31"/>
      <c r="J14" s="7"/>
      <c r="K14" s="7"/>
      <c r="L14" s="7"/>
    </row>
    <row r="15" spans="1:12">
      <c r="A15" s="55">
        <v>4</v>
      </c>
      <c r="B15" s="82"/>
      <c r="C15" s="86"/>
      <c r="D15" s="21"/>
      <c r="E15" s="20"/>
      <c r="F15" s="18"/>
      <c r="G15" s="17"/>
      <c r="H15" s="16"/>
      <c r="I15" s="31"/>
      <c r="J15" s="7"/>
      <c r="K15" s="7"/>
      <c r="L15" s="7"/>
    </row>
    <row r="16" spans="1:12">
      <c r="A16" s="55">
        <v>5</v>
      </c>
      <c r="B16" s="82"/>
      <c r="C16" s="86"/>
      <c r="D16" s="21"/>
      <c r="E16" s="19"/>
      <c r="F16" s="57"/>
      <c r="G16" s="57"/>
      <c r="H16" s="57"/>
      <c r="I16" s="31"/>
      <c r="J16" s="7"/>
      <c r="K16" s="7"/>
      <c r="L16" s="7"/>
    </row>
    <row r="17" spans="1:12">
      <c r="A17" s="55">
        <v>6</v>
      </c>
      <c r="B17" s="82"/>
      <c r="C17" s="86"/>
      <c r="D17" s="21"/>
      <c r="E17" s="20"/>
      <c r="F17" s="18"/>
      <c r="G17" s="17"/>
      <c r="H17" s="16"/>
      <c r="I17" s="31"/>
      <c r="J17" s="7"/>
      <c r="K17" s="7"/>
      <c r="L17" s="7"/>
    </row>
    <row r="18" spans="1:12">
      <c r="A18" s="55">
        <v>7</v>
      </c>
      <c r="B18" s="82"/>
      <c r="C18" s="86"/>
      <c r="D18" s="21"/>
      <c r="E18" s="19"/>
      <c r="F18" s="57"/>
      <c r="G18" s="57"/>
      <c r="H18" s="57"/>
      <c r="I18" s="31"/>
    </row>
    <row r="19" spans="1:12">
      <c r="A19" s="55">
        <v>8</v>
      </c>
      <c r="B19" s="82"/>
      <c r="C19" s="86"/>
      <c r="D19" s="21"/>
      <c r="E19" s="20"/>
      <c r="F19" s="18"/>
      <c r="G19" s="17"/>
      <c r="H19" s="16"/>
      <c r="I19" s="31"/>
    </row>
    <row r="20" spans="1:12">
      <c r="A20" s="55">
        <v>9</v>
      </c>
      <c r="B20" s="82"/>
      <c r="C20" s="86"/>
      <c r="D20" s="21"/>
      <c r="E20" s="19"/>
      <c r="F20" s="57"/>
      <c r="G20" s="57"/>
      <c r="H20" s="57"/>
      <c r="I20" s="31"/>
    </row>
    <row r="21" spans="1:12">
      <c r="A21" s="55">
        <v>10</v>
      </c>
      <c r="B21" s="82"/>
      <c r="C21" s="86"/>
      <c r="D21" s="21"/>
      <c r="E21" s="20"/>
      <c r="F21" s="18"/>
      <c r="G21" s="17"/>
      <c r="H21" s="16"/>
      <c r="I21" s="31"/>
    </row>
    <row r="22" spans="1:12">
      <c r="A22" s="55">
        <v>11</v>
      </c>
      <c r="B22" s="82"/>
      <c r="C22" s="84"/>
      <c r="D22" s="21"/>
      <c r="E22" s="19"/>
      <c r="F22" s="57"/>
      <c r="G22" s="57"/>
      <c r="H22" s="57"/>
      <c r="I22" s="31"/>
    </row>
    <row r="23" spans="1:12">
      <c r="A23" s="55">
        <v>12</v>
      </c>
      <c r="B23" s="82"/>
      <c r="C23" s="84"/>
      <c r="D23" s="21"/>
      <c r="E23" s="20"/>
      <c r="F23" s="18"/>
      <c r="G23" s="17"/>
      <c r="H23" s="16"/>
      <c r="I23" s="31"/>
    </row>
    <row r="24" spans="1:12">
      <c r="A24" s="55">
        <v>13</v>
      </c>
      <c r="B24" s="82"/>
      <c r="C24" s="84"/>
      <c r="D24" s="21"/>
      <c r="E24" s="19"/>
      <c r="F24" s="57"/>
      <c r="G24" s="57"/>
      <c r="H24" s="57"/>
      <c r="I24" s="31"/>
    </row>
    <row r="25" spans="1:12" ht="17.5">
      <c r="A25" s="55">
        <v>14</v>
      </c>
      <c r="B25" s="78"/>
      <c r="C25" s="83"/>
      <c r="D25" s="21"/>
      <c r="E25" s="20"/>
      <c r="F25" s="18"/>
      <c r="G25" s="17"/>
      <c r="H25" s="16"/>
      <c r="I25" s="31"/>
    </row>
    <row r="26" spans="1:12" ht="17.5">
      <c r="A26" s="55">
        <v>15</v>
      </c>
      <c r="B26" s="78"/>
      <c r="C26" s="77"/>
      <c r="D26" s="21"/>
      <c r="E26" s="19"/>
      <c r="F26" s="57"/>
      <c r="G26" s="57"/>
      <c r="H26" s="57"/>
      <c r="I26" s="31"/>
    </row>
    <row r="27" spans="1:12" ht="17.5">
      <c r="A27" s="55">
        <v>16</v>
      </c>
      <c r="B27" s="78"/>
      <c r="C27" s="77"/>
      <c r="D27" s="21"/>
      <c r="E27" s="20"/>
      <c r="F27" s="18"/>
      <c r="G27" s="17"/>
      <c r="H27" s="16"/>
      <c r="I27" s="31"/>
    </row>
    <row r="28" spans="1:12" ht="17.5">
      <c r="A28" s="55">
        <v>17</v>
      </c>
      <c r="B28" s="78"/>
      <c r="C28" s="77"/>
      <c r="D28" s="21"/>
      <c r="E28" s="19"/>
      <c r="F28" s="57"/>
      <c r="G28" s="57"/>
      <c r="H28" s="57"/>
      <c r="I28" s="31"/>
    </row>
    <row r="29" spans="1:12" ht="17.5">
      <c r="A29" s="55">
        <v>18</v>
      </c>
      <c r="B29" s="78"/>
      <c r="C29" s="77"/>
      <c r="D29" s="21"/>
      <c r="E29" s="20"/>
      <c r="F29" s="18"/>
      <c r="G29" s="17"/>
      <c r="H29" s="16"/>
      <c r="I29" s="31"/>
    </row>
    <row r="30" spans="1:12" ht="17.5">
      <c r="A30" s="55">
        <v>19</v>
      </c>
      <c r="B30" s="78"/>
      <c r="C30" s="77"/>
      <c r="D30" s="21"/>
      <c r="E30" s="19"/>
      <c r="F30" s="57"/>
      <c r="G30" s="57"/>
      <c r="H30" s="57"/>
      <c r="I30" s="31"/>
    </row>
    <row r="31" spans="1:12">
      <c r="A31" s="55">
        <v>20</v>
      </c>
      <c r="B31" s="78"/>
      <c r="C31" s="79"/>
      <c r="D31" s="21"/>
      <c r="E31" s="20"/>
      <c r="F31" s="18"/>
      <c r="G31" s="17"/>
      <c r="H31" s="16"/>
      <c r="I31" s="31"/>
    </row>
    <row r="32" spans="1:12">
      <c r="A32" s="58">
        <v>24</v>
      </c>
      <c r="B32" s="55"/>
      <c r="C32" s="21"/>
      <c r="D32" s="21"/>
      <c r="E32" s="19"/>
      <c r="F32" s="57"/>
      <c r="G32" s="57"/>
      <c r="H32" s="57"/>
      <c r="I32" s="31"/>
    </row>
    <row r="33" spans="1:9">
      <c r="A33" s="58">
        <v>25</v>
      </c>
      <c r="B33" s="55"/>
      <c r="C33" s="21"/>
      <c r="D33" s="21"/>
      <c r="E33" s="20"/>
      <c r="F33" s="18"/>
      <c r="G33" s="17"/>
      <c r="H33" s="16"/>
      <c r="I33" s="31"/>
    </row>
    <row r="34" spans="1:9">
      <c r="A34" s="58">
        <v>26</v>
      </c>
      <c r="B34" s="55"/>
      <c r="C34" s="21"/>
      <c r="D34" s="21"/>
      <c r="E34" s="19"/>
      <c r="F34" s="57"/>
      <c r="G34" s="57"/>
      <c r="H34" s="57"/>
      <c r="I34" s="31"/>
    </row>
    <row r="35" spans="1:9">
      <c r="A35" s="58">
        <v>27</v>
      </c>
      <c r="B35" s="55"/>
      <c r="C35" s="21"/>
      <c r="D35" s="21"/>
      <c r="E35" s="20"/>
      <c r="F35" s="18"/>
      <c r="G35" s="17"/>
      <c r="H35" s="16"/>
      <c r="I35" s="31"/>
    </row>
    <row r="36" spans="1:9">
      <c r="A36" s="58">
        <v>28</v>
      </c>
      <c r="B36" s="55"/>
      <c r="C36" s="21"/>
      <c r="D36" s="21"/>
      <c r="E36" s="19"/>
      <c r="F36" s="57"/>
      <c r="G36" s="57"/>
      <c r="H36" s="57"/>
      <c r="I36" s="31"/>
    </row>
    <row r="37" spans="1:9">
      <c r="A37" s="58">
        <v>29</v>
      </c>
      <c r="B37" s="55"/>
      <c r="C37" s="21"/>
      <c r="D37" s="21"/>
      <c r="E37" s="20"/>
      <c r="F37" s="18"/>
      <c r="G37" s="17"/>
      <c r="H37" s="16"/>
      <c r="I37" s="31"/>
    </row>
    <row r="38" spans="1:9">
      <c r="A38" s="58">
        <v>30</v>
      </c>
      <c r="B38" s="55"/>
      <c r="C38" s="21"/>
      <c r="D38" s="21"/>
      <c r="E38" s="19"/>
      <c r="F38" s="57"/>
      <c r="G38" s="57"/>
      <c r="H38" s="57"/>
      <c r="I38" s="31"/>
    </row>
    <row r="39" spans="1:9">
      <c r="A39" s="58">
        <v>31</v>
      </c>
      <c r="B39" s="55"/>
      <c r="C39" s="21"/>
      <c r="D39" s="21"/>
      <c r="E39" s="20"/>
      <c r="F39" s="18"/>
      <c r="G39" s="17"/>
      <c r="H39" s="16"/>
      <c r="I39" s="31"/>
    </row>
    <row r="40" spans="1:9">
      <c r="A40" s="58">
        <v>32</v>
      </c>
      <c r="B40" s="55"/>
      <c r="C40" s="21"/>
      <c r="D40" s="21"/>
      <c r="E40" s="19"/>
      <c r="F40" s="57"/>
      <c r="G40" s="57"/>
      <c r="H40" s="57"/>
      <c r="I40" s="31"/>
    </row>
    <row r="41" spans="1:9">
      <c r="A41" s="58">
        <v>33</v>
      </c>
      <c r="B41" s="55"/>
      <c r="C41" s="21"/>
      <c r="D41" s="21"/>
      <c r="E41" s="20"/>
      <c r="F41" s="18"/>
      <c r="G41" s="17"/>
      <c r="H41" s="16"/>
      <c r="I41" s="31"/>
    </row>
    <row r="42" spans="1:9">
      <c r="A42" s="58">
        <v>34</v>
      </c>
      <c r="B42" s="55"/>
      <c r="C42" s="21"/>
      <c r="D42" s="21"/>
      <c r="E42" s="19"/>
      <c r="F42" s="57"/>
      <c r="G42" s="57"/>
      <c r="H42" s="57"/>
      <c r="I42" s="31"/>
    </row>
    <row r="43" spans="1:9">
      <c r="A43" s="58">
        <v>35</v>
      </c>
      <c r="B43" s="55"/>
      <c r="C43" s="21"/>
      <c r="D43" s="21"/>
      <c r="E43" s="20"/>
      <c r="F43" s="18"/>
      <c r="G43" s="17"/>
      <c r="H43" s="16"/>
      <c r="I43" s="31"/>
    </row>
    <row r="44" spans="1:9">
      <c r="A44" s="58">
        <v>36</v>
      </c>
      <c r="B44" s="55"/>
      <c r="C44" s="21"/>
      <c r="D44" s="21"/>
      <c r="E44" s="19"/>
      <c r="F44" s="57"/>
      <c r="G44" s="57"/>
      <c r="H44" s="57"/>
      <c r="I44" s="31"/>
    </row>
    <row r="45" spans="1:9">
      <c r="A45" s="58">
        <v>37</v>
      </c>
      <c r="B45" s="55"/>
      <c r="C45" s="56"/>
      <c r="D45" s="21"/>
      <c r="E45" s="19"/>
      <c r="F45" s="18"/>
      <c r="G45" s="17"/>
      <c r="H45" s="16"/>
      <c r="I45" s="31"/>
    </row>
    <row r="46" spans="1:9">
      <c r="A46" s="58">
        <v>38</v>
      </c>
      <c r="B46" s="55"/>
      <c r="C46" s="21"/>
      <c r="D46" s="21"/>
      <c r="E46" s="19"/>
      <c r="F46" s="18"/>
      <c r="G46" s="17"/>
      <c r="H46" s="16"/>
      <c r="I46" s="31"/>
    </row>
    <row r="47" spans="1:9">
      <c r="A47" s="58">
        <v>39</v>
      </c>
      <c r="B47" s="55"/>
      <c r="C47" s="21"/>
      <c r="D47" s="21"/>
      <c r="E47" s="19"/>
      <c r="F47" s="18"/>
      <c r="G47" s="17"/>
      <c r="H47" s="16"/>
      <c r="I47" s="31"/>
    </row>
    <row r="48" spans="1:9">
      <c r="A48" s="58">
        <v>40</v>
      </c>
      <c r="B48" s="55"/>
      <c r="C48" s="21"/>
      <c r="D48" s="21"/>
      <c r="E48" s="19"/>
      <c r="F48" s="18"/>
      <c r="G48" s="17"/>
      <c r="H48" s="16"/>
      <c r="I48" s="31"/>
    </row>
    <row r="49" spans="1:9">
      <c r="A49" s="58">
        <v>41</v>
      </c>
      <c r="B49" s="55"/>
      <c r="C49" s="21"/>
      <c r="D49" s="21"/>
      <c r="E49" s="21"/>
      <c r="F49" s="18"/>
      <c r="G49" s="24"/>
      <c r="H49" s="16"/>
      <c r="I49" s="31"/>
    </row>
    <row r="50" spans="1:9">
      <c r="A50" s="58">
        <v>42</v>
      </c>
      <c r="B50" s="55"/>
      <c r="C50" s="56"/>
      <c r="D50" s="21"/>
      <c r="E50" s="19"/>
      <c r="F50" s="18"/>
      <c r="G50" s="17"/>
      <c r="H50" s="16"/>
      <c r="I50" s="31"/>
    </row>
    <row r="51" spans="1:9">
      <c r="A51" s="58">
        <v>43</v>
      </c>
      <c r="B51" s="55"/>
      <c r="C51" s="21"/>
      <c r="D51" s="21"/>
      <c r="E51" s="19"/>
      <c r="F51" s="12"/>
      <c r="G51" s="24"/>
      <c r="H51" s="16"/>
      <c r="I51" s="31"/>
    </row>
    <row r="52" spans="1:9">
      <c r="A52" s="58">
        <v>44</v>
      </c>
      <c r="B52" s="55"/>
      <c r="C52" s="21"/>
      <c r="D52" s="21"/>
      <c r="E52" s="19"/>
      <c r="F52" s="12"/>
      <c r="G52" s="12"/>
      <c r="H52" s="16"/>
      <c r="I52" s="31"/>
    </row>
    <row r="53" spans="1:9">
      <c r="A53" s="58">
        <v>45</v>
      </c>
      <c r="B53" s="55"/>
      <c r="C53" s="21"/>
      <c r="D53" s="21"/>
      <c r="E53" s="19"/>
      <c r="F53" s="12"/>
      <c r="G53" s="24"/>
      <c r="H53" s="16"/>
      <c r="I53" s="31"/>
    </row>
    <row r="54" spans="1:9">
      <c r="A54" s="58">
        <v>46</v>
      </c>
      <c r="B54" s="55"/>
      <c r="C54" s="21"/>
      <c r="D54" s="21"/>
      <c r="E54" s="20"/>
      <c r="F54" s="18"/>
      <c r="G54" s="17"/>
      <c r="H54" s="16"/>
      <c r="I54" s="31"/>
    </row>
    <row r="55" spans="1:9">
      <c r="A55" s="58">
        <v>47</v>
      </c>
      <c r="B55" s="55"/>
      <c r="C55" s="21"/>
      <c r="D55" s="21"/>
      <c r="E55" s="19"/>
      <c r="F55" s="12"/>
      <c r="G55" s="12"/>
      <c r="H55" s="16"/>
      <c r="I55" s="31"/>
    </row>
    <row r="56" spans="1:9">
      <c r="A56" s="58">
        <v>48</v>
      </c>
      <c r="B56" s="55"/>
      <c r="C56" s="21"/>
      <c r="D56" s="21"/>
      <c r="E56" s="19"/>
      <c r="F56" s="12"/>
      <c r="G56" s="12"/>
      <c r="H56" s="16"/>
      <c r="I56" s="31"/>
    </row>
    <row r="57" spans="1:9">
      <c r="A57" s="58">
        <v>49</v>
      </c>
      <c r="B57" s="55"/>
      <c r="C57" s="21"/>
      <c r="D57" s="21"/>
      <c r="E57" s="19"/>
      <c r="F57" s="18"/>
      <c r="G57" s="23"/>
      <c r="H57" s="16"/>
      <c r="I57" s="31"/>
    </row>
    <row r="58" spans="1:9">
      <c r="A58" s="58">
        <v>50</v>
      </c>
      <c r="B58" s="55"/>
      <c r="C58" s="21"/>
      <c r="D58" s="21"/>
      <c r="E58" s="19"/>
      <c r="F58" s="18"/>
      <c r="G58" s="23"/>
      <c r="H58" s="16"/>
      <c r="I58" s="31"/>
    </row>
    <row r="59" spans="1:9">
      <c r="A59" s="58">
        <v>51</v>
      </c>
      <c r="B59" s="55"/>
      <c r="C59" s="21"/>
      <c r="D59" s="21"/>
      <c r="E59" s="19"/>
      <c r="F59" s="18"/>
      <c r="G59" s="23"/>
      <c r="H59" s="16"/>
      <c r="I59" s="31"/>
    </row>
    <row r="60" spans="1:9">
      <c r="A60" s="58">
        <v>52</v>
      </c>
      <c r="B60" s="55"/>
      <c r="C60" s="21"/>
      <c r="D60" s="21"/>
      <c r="E60" s="19"/>
      <c r="F60" s="12"/>
      <c r="G60" s="24"/>
      <c r="H60" s="16"/>
      <c r="I60" s="31"/>
    </row>
    <row r="61" spans="1:9">
      <c r="A61" s="58">
        <v>53</v>
      </c>
      <c r="B61" s="55"/>
      <c r="C61" s="21"/>
      <c r="D61" s="21"/>
      <c r="E61" s="19"/>
      <c r="F61" s="12"/>
      <c r="G61" s="24"/>
      <c r="H61" s="16"/>
      <c r="I61" s="31"/>
    </row>
    <row r="62" spans="1:9">
      <c r="A62" s="58">
        <v>54</v>
      </c>
      <c r="B62" s="55"/>
      <c r="C62" s="56"/>
      <c r="D62" s="56"/>
      <c r="E62" s="22"/>
      <c r="F62" s="15"/>
      <c r="G62" s="17"/>
      <c r="H62" s="16"/>
      <c r="I62" s="31"/>
    </row>
    <row r="63" spans="1:9">
      <c r="A63" s="32">
        <v>55</v>
      </c>
      <c r="B63" s="33"/>
      <c r="C63" s="34"/>
      <c r="D63" s="34"/>
      <c r="E63" s="35"/>
      <c r="F63" s="36"/>
      <c r="G63" s="37"/>
      <c r="H63" s="11"/>
      <c r="I63" s="38"/>
    </row>
    <row r="64" spans="1:9">
      <c r="B64" s="8"/>
      <c r="C64" s="8"/>
      <c r="D64" s="8"/>
    </row>
    <row r="65" spans="1:4">
      <c r="B65" s="8"/>
      <c r="C65" s="10"/>
      <c r="D65" s="8"/>
    </row>
    <row r="66" spans="1:4" hidden="1">
      <c r="B66" s="8"/>
      <c r="C66" s="8"/>
      <c r="D66" s="8"/>
    </row>
    <row r="67" spans="1:4" hidden="1"/>
    <row r="68" spans="1:4" hidden="1"/>
    <row r="69" spans="1:4" hidden="1"/>
    <row r="70" spans="1:4" hidden="1"/>
    <row r="71" spans="1:4" hidden="1"/>
    <row r="72" spans="1:4" hidden="1"/>
    <row r="73" spans="1:4" hidden="1"/>
    <row r="74" spans="1:4" hidden="1"/>
    <row r="75" spans="1:4" hidden="1"/>
    <row r="76" spans="1:4" hidden="1"/>
    <row r="77" spans="1:4" ht="15.5" hidden="1">
      <c r="A77" s="59" t="s">
        <v>21</v>
      </c>
      <c r="B77" s="60" t="s">
        <v>13</v>
      </c>
      <c r="C77" s="61" t="s">
        <v>26</v>
      </c>
      <c r="D77" s="73"/>
    </row>
    <row r="78" spans="1:4" ht="16.5" hidden="1" customHeight="1">
      <c r="A78" s="66" t="s">
        <v>27</v>
      </c>
      <c r="B78" s="62">
        <v>1</v>
      </c>
      <c r="C78" s="63" t="s">
        <v>28</v>
      </c>
      <c r="D78" s="74"/>
    </row>
    <row r="79" spans="1:4" ht="43.5" hidden="1">
      <c r="A79" s="67" t="s">
        <v>30</v>
      </c>
      <c r="B79" s="62">
        <v>2</v>
      </c>
      <c r="C79" s="63" t="s">
        <v>29</v>
      </c>
      <c r="D79" s="74"/>
    </row>
    <row r="80" spans="1:4" ht="16.5" hidden="1" customHeight="1">
      <c r="A80" s="68" t="s">
        <v>34</v>
      </c>
      <c r="B80" s="64">
        <v>3</v>
      </c>
      <c r="C80" s="65" t="s">
        <v>31</v>
      </c>
      <c r="D80" s="75"/>
    </row>
    <row r="81" spans="1:4" ht="29" hidden="1">
      <c r="A81" s="70" t="s">
        <v>43</v>
      </c>
      <c r="B81" s="64">
        <v>4</v>
      </c>
      <c r="C81" s="65" t="s">
        <v>32</v>
      </c>
      <c r="D81" s="75"/>
    </row>
    <row r="82" spans="1:4" ht="29" hidden="1">
      <c r="A82" s="68" t="s">
        <v>45</v>
      </c>
      <c r="B82" s="64">
        <v>5</v>
      </c>
      <c r="C82" s="65" t="s">
        <v>33</v>
      </c>
      <c r="D82" s="75"/>
    </row>
    <row r="83" spans="1:4" ht="16.5" hidden="1" customHeight="1">
      <c r="A83" s="70" t="s">
        <v>49</v>
      </c>
      <c r="B83" s="62">
        <v>6</v>
      </c>
      <c r="C83" s="63" t="s">
        <v>35</v>
      </c>
      <c r="D83" s="74"/>
    </row>
    <row r="84" spans="1:4" ht="29" hidden="1">
      <c r="A84" s="72" t="s">
        <v>51</v>
      </c>
      <c r="B84" s="62">
        <v>7</v>
      </c>
      <c r="C84" s="63" t="s">
        <v>36</v>
      </c>
      <c r="D84" s="74"/>
    </row>
    <row r="85" spans="1:4" ht="14.5" hidden="1">
      <c r="A85" s="69"/>
      <c r="B85" s="62">
        <v>8</v>
      </c>
      <c r="C85" s="63" t="s">
        <v>37</v>
      </c>
      <c r="D85" s="74"/>
    </row>
    <row r="86" spans="1:4" ht="14.5" hidden="1">
      <c r="A86" s="69"/>
      <c r="B86" s="62">
        <v>9</v>
      </c>
      <c r="C86" s="63" t="s">
        <v>38</v>
      </c>
      <c r="D86" s="74"/>
    </row>
    <row r="87" spans="1:4" ht="14.5" hidden="1">
      <c r="A87" s="69"/>
      <c r="B87" s="62">
        <v>10</v>
      </c>
      <c r="C87" s="63" t="s">
        <v>39</v>
      </c>
      <c r="D87" s="74"/>
    </row>
    <row r="88" spans="1:4" ht="14.5" hidden="1">
      <c r="A88" s="69"/>
      <c r="B88" s="62">
        <v>11</v>
      </c>
      <c r="C88" s="63" t="s">
        <v>40</v>
      </c>
      <c r="D88" s="74"/>
    </row>
    <row r="89" spans="1:4" ht="14.5" hidden="1">
      <c r="A89" s="69"/>
      <c r="B89" s="62">
        <v>12</v>
      </c>
      <c r="C89" s="63" t="s">
        <v>41</v>
      </c>
      <c r="D89" s="74"/>
    </row>
    <row r="90" spans="1:4" ht="14.5" hidden="1">
      <c r="A90" s="69"/>
      <c r="B90" s="62">
        <v>13</v>
      </c>
      <c r="C90" s="63" t="s">
        <v>42</v>
      </c>
      <c r="D90" s="74"/>
    </row>
    <row r="91" spans="1:4" ht="14.5" hidden="1">
      <c r="A91" s="70"/>
      <c r="B91" s="64">
        <v>14</v>
      </c>
      <c r="C91" s="65" t="s">
        <v>44</v>
      </c>
      <c r="D91" s="75"/>
    </row>
    <row r="92" spans="1:4" ht="16.5" hidden="1" customHeight="1">
      <c r="A92" s="68"/>
      <c r="B92" s="62">
        <v>15</v>
      </c>
      <c r="C92" s="63" t="s">
        <v>46</v>
      </c>
      <c r="D92" s="74"/>
    </row>
    <row r="93" spans="1:4" ht="14.5" hidden="1">
      <c r="A93" s="69"/>
      <c r="B93" s="62">
        <v>16</v>
      </c>
      <c r="C93" s="63" t="s">
        <v>47</v>
      </c>
      <c r="D93" s="74"/>
    </row>
    <row r="94" spans="1:4" ht="14.5" hidden="1">
      <c r="A94" s="71"/>
      <c r="B94" s="62">
        <v>17</v>
      </c>
      <c r="C94" s="63" t="s">
        <v>48</v>
      </c>
      <c r="D94" s="74"/>
    </row>
    <row r="95" spans="1:4" ht="14.5" hidden="1">
      <c r="A95" s="70"/>
      <c r="B95" s="64">
        <v>18</v>
      </c>
      <c r="C95" s="65" t="s">
        <v>50</v>
      </c>
      <c r="D95" s="75"/>
    </row>
    <row r="96" spans="1:4" ht="14.5" hidden="1">
      <c r="A96" s="72"/>
      <c r="B96" s="62">
        <v>19</v>
      </c>
      <c r="C96" s="63" t="s">
        <v>15</v>
      </c>
      <c r="D96" s="74"/>
    </row>
    <row r="97" hidden="1"/>
    <row r="98" hidden="1"/>
    <row r="99" hidden="1"/>
    <row r="100" hidden="1"/>
    <row r="101" hidden="1"/>
    <row r="102" hidden="1"/>
    <row r="103" hidden="1"/>
  </sheetData>
  <dataConsolidate/>
  <mergeCells count="2">
    <mergeCell ref="A1:A3"/>
    <mergeCell ref="B1:G3"/>
  </mergeCells>
  <conditionalFormatting sqref="I12:I63">
    <cfRule type="containsText" dxfId="53" priority="1" operator="containsText" text="N.A">
      <formula>NOT(ISERROR(SEARCH("N.A",I12)))</formula>
    </cfRule>
    <cfRule type="containsText" dxfId="52" priority="2" operator="containsText" text="EN GESTION">
      <formula>NOT(ISERROR(SEARCH("EN GESTION",I12)))</formula>
    </cfRule>
    <cfRule type="containsText" dxfId="51" priority="3" operator="containsText" text="SIN AVANCE">
      <formula>NOT(ISERROR(SEARCH("SIN AVANCE",I12)))</formula>
    </cfRule>
    <cfRule type="containsText" dxfId="50" priority="4" operator="containsText" text="CUMPLIDAS">
      <formula>NOT(ISERROR(SEARCH("CUMPLIDAS",I12)))</formula>
    </cfRule>
  </conditionalFormatting>
  <dataValidations count="3">
    <dataValidation type="list" allowBlank="1" showInputMessage="1" showErrorMessage="1" sqref="B6" xr:uid="{00000000-0002-0000-0000-000001000000}">
      <formula1>$A$78:$A$84</formula1>
    </dataValidation>
    <dataValidation type="list" allowBlank="1" showInputMessage="1" showErrorMessage="1" sqref="B7" xr:uid="{00000000-0002-0000-0000-000002000000}">
      <formula1>$C$78:$C$96</formula1>
    </dataValidation>
    <dataValidation type="list" allowBlank="1" showInputMessage="1" showErrorMessage="1" sqref="I12:I63" xr:uid="{00000000-0002-0000-0000-000000000000}">
      <formula1>$L$7:$L$9</formula1>
    </dataValidation>
  </dataValidations>
  <printOptions horizontalCentered="1"/>
  <pageMargins left="0.70866141732283472" right="0.47244094488188981" top="0.74803149606299213" bottom="0.74803149606299213" header="0.31496062992125984" footer="0.31496062992125984"/>
  <pageSetup scale="34" orientation="portrait" r:id="rId1"/>
  <colBreaks count="1" manualBreakCount="1">
    <brk id="9" max="67" man="1"/>
  </col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9672F-63B2-2F4D-BB83-E3BA024B4FB9}">
  <dimension ref="A1:L103"/>
  <sheetViews>
    <sheetView topLeftCell="B2" workbookViewId="0">
      <selection activeCell="D14" sqref="D14"/>
    </sheetView>
  </sheetViews>
  <sheetFormatPr baseColWidth="10" defaultColWidth="11.453125" defaultRowHeight="14"/>
  <cols>
    <col min="1" max="1" width="16" style="2" customWidth="1"/>
    <col min="2" max="2" width="43" style="1" customWidth="1"/>
    <col min="3" max="4" width="35.453125" style="1" customWidth="1"/>
    <col min="5" max="5" width="20.1796875" style="1" customWidth="1"/>
    <col min="6" max="6" width="26.6328125" style="1" customWidth="1"/>
    <col min="7" max="7" width="30.453125" style="1" customWidth="1"/>
    <col min="8" max="8" width="29.81640625" style="1" customWidth="1"/>
    <col min="9" max="9" width="25.36328125" style="1" customWidth="1"/>
    <col min="10" max="10" width="0.6328125" style="1" hidden="1" customWidth="1"/>
    <col min="11" max="11" width="11.453125" style="1" hidden="1" customWidth="1"/>
    <col min="12" max="12" width="5" style="1" hidden="1" customWidth="1"/>
    <col min="13" max="13" width="0" style="1" hidden="1" customWidth="1"/>
    <col min="14" max="16384" width="11.453125" style="1"/>
  </cols>
  <sheetData>
    <row r="1" spans="1:12" ht="16.25" customHeight="1">
      <c r="A1" s="95"/>
      <c r="B1" s="96" t="s">
        <v>20</v>
      </c>
      <c r="C1" s="96"/>
      <c r="D1" s="96"/>
      <c r="E1" s="96"/>
      <c r="F1" s="96"/>
      <c r="G1" s="96"/>
      <c r="H1" s="25" t="s">
        <v>19</v>
      </c>
      <c r="I1" s="25"/>
      <c r="J1" s="7"/>
      <c r="K1" s="7"/>
      <c r="L1" s="7"/>
    </row>
    <row r="2" spans="1:12" ht="16.25" customHeight="1">
      <c r="A2" s="95"/>
      <c r="B2" s="96"/>
      <c r="C2" s="96"/>
      <c r="D2" s="96"/>
      <c r="E2" s="96"/>
      <c r="F2" s="96"/>
      <c r="G2" s="96"/>
      <c r="H2" s="25" t="s">
        <v>17</v>
      </c>
      <c r="I2" s="26"/>
      <c r="J2" s="7"/>
      <c r="K2" s="7"/>
      <c r="L2" s="7"/>
    </row>
    <row r="3" spans="1:12" ht="17" customHeight="1">
      <c r="A3" s="95"/>
      <c r="B3" s="96"/>
      <c r="C3" s="96"/>
      <c r="D3" s="96"/>
      <c r="E3" s="96"/>
      <c r="F3" s="96"/>
      <c r="G3" s="96"/>
      <c r="H3" s="25" t="s">
        <v>18</v>
      </c>
      <c r="I3" s="25"/>
      <c r="J3" s="7"/>
      <c r="K3" s="7"/>
      <c r="L3" s="7"/>
    </row>
    <row r="4" spans="1:12" ht="15.75" customHeight="1">
      <c r="A4" s="4"/>
      <c r="B4" s="5"/>
      <c r="C4" s="5"/>
      <c r="D4" s="5"/>
      <c r="E4" s="9"/>
      <c r="F4" s="9"/>
      <c r="G4" s="9"/>
      <c r="H4" s="9"/>
      <c r="I4" s="6"/>
      <c r="J4" s="7"/>
      <c r="K4" s="7"/>
      <c r="L4" s="7"/>
    </row>
    <row r="5" spans="1:12" ht="13.5" customHeight="1">
      <c r="A5" s="27"/>
      <c r="B5" s="28"/>
      <c r="C5" s="28"/>
      <c r="D5" s="28"/>
      <c r="E5" s="28"/>
      <c r="F5" s="28"/>
      <c r="G5" s="51" t="s">
        <v>11</v>
      </c>
      <c r="H5" s="52" t="s">
        <v>24</v>
      </c>
      <c r="I5" s="53" t="s">
        <v>25</v>
      </c>
      <c r="J5" s="7"/>
      <c r="K5" s="7"/>
      <c r="L5" s="7"/>
    </row>
    <row r="6" spans="1:12" ht="23" customHeight="1">
      <c r="A6" s="50" t="s">
        <v>21</v>
      </c>
      <c r="B6" s="54" t="s">
        <v>43</v>
      </c>
      <c r="C6" s="28"/>
      <c r="D6" s="28"/>
      <c r="E6" s="28"/>
      <c r="F6" s="28"/>
      <c r="G6" s="44" t="s">
        <v>1</v>
      </c>
      <c r="H6" s="14">
        <f>+COUNTIF($I$11:$I$1048576,G6)</f>
        <v>0</v>
      </c>
      <c r="I6" s="39" t="e">
        <f>H6/$H$9</f>
        <v>#DIV/0!</v>
      </c>
      <c r="J6" s="7"/>
      <c r="K6" s="7"/>
      <c r="L6" s="7"/>
    </row>
    <row r="7" spans="1:12" ht="20" customHeight="1">
      <c r="A7" s="50" t="s">
        <v>22</v>
      </c>
      <c r="B7" s="54" t="s">
        <v>44</v>
      </c>
      <c r="C7" s="28"/>
      <c r="D7" s="28"/>
      <c r="E7" s="28"/>
      <c r="F7" s="28"/>
      <c r="G7" s="45" t="s">
        <v>2</v>
      </c>
      <c r="H7" s="14">
        <f>+COUNTIF($I$11:$I$1048576,G7)</f>
        <v>0</v>
      </c>
      <c r="I7" s="39" t="e">
        <f t="shared" ref="I7:I8" si="0">H7/$H$9</f>
        <v>#DIV/0!</v>
      </c>
      <c r="J7" s="7"/>
      <c r="K7" s="7" t="s">
        <v>12</v>
      </c>
      <c r="L7" s="7" t="s">
        <v>1</v>
      </c>
    </row>
    <row r="8" spans="1:12" ht="19.5" customHeight="1">
      <c r="A8" s="50" t="s">
        <v>23</v>
      </c>
      <c r="B8" s="88">
        <v>2024</v>
      </c>
      <c r="C8" s="28"/>
      <c r="D8" s="28"/>
      <c r="E8" s="28"/>
      <c r="F8" s="28"/>
      <c r="G8" s="46" t="s">
        <v>3</v>
      </c>
      <c r="H8" s="14">
        <f>+COUNTIF($I$11:$I$1048576,G8)</f>
        <v>0</v>
      </c>
      <c r="I8" s="39" t="e">
        <f t="shared" si="0"/>
        <v>#DIV/0!</v>
      </c>
      <c r="J8" s="7"/>
      <c r="K8" s="7" t="s">
        <v>13</v>
      </c>
      <c r="L8" s="7" t="s">
        <v>14</v>
      </c>
    </row>
    <row r="9" spans="1:12" ht="25.5" customHeight="1">
      <c r="A9" s="27"/>
      <c r="B9" s="28"/>
      <c r="C9" s="28"/>
      <c r="D9" s="28"/>
      <c r="E9" s="28"/>
      <c r="F9" s="28"/>
      <c r="G9" s="47" t="s">
        <v>4</v>
      </c>
      <c r="H9" s="48">
        <f>SUM(H6:H8)</f>
        <v>0</v>
      </c>
      <c r="I9" s="49" t="e">
        <f>SUM(I6:I8)</f>
        <v>#DIV/0!</v>
      </c>
      <c r="J9" s="7"/>
      <c r="K9" s="7"/>
      <c r="L9" s="7" t="s">
        <v>3</v>
      </c>
    </row>
    <row r="10" spans="1:12" ht="12.75" customHeight="1">
      <c r="A10" s="29"/>
      <c r="B10" s="30"/>
      <c r="C10" s="30"/>
      <c r="D10" s="30"/>
      <c r="E10" s="30"/>
      <c r="F10" s="30"/>
      <c r="G10" s="3"/>
      <c r="H10" s="3"/>
      <c r="I10" s="3"/>
      <c r="J10" s="7"/>
      <c r="K10" s="7"/>
      <c r="L10" s="7"/>
    </row>
    <row r="11" spans="1:12" ht="18" customHeight="1">
      <c r="A11" s="40" t="s">
        <v>0</v>
      </c>
      <c r="B11" s="41" t="s">
        <v>5</v>
      </c>
      <c r="C11" s="42" t="s">
        <v>6</v>
      </c>
      <c r="D11" s="42" t="s">
        <v>7</v>
      </c>
      <c r="E11" s="76" t="s">
        <v>8</v>
      </c>
      <c r="F11" s="76" t="s">
        <v>9</v>
      </c>
      <c r="G11" s="76" t="s">
        <v>10</v>
      </c>
      <c r="H11" s="76" t="s">
        <v>52</v>
      </c>
      <c r="I11" s="43" t="s">
        <v>16</v>
      </c>
      <c r="J11" s="7"/>
      <c r="K11" s="7"/>
      <c r="L11" s="7"/>
    </row>
    <row r="12" spans="1:12" ht="24">
      <c r="A12" s="55">
        <v>1</v>
      </c>
      <c r="B12" s="80"/>
      <c r="C12" s="56" t="s">
        <v>75</v>
      </c>
      <c r="D12" s="56" t="s">
        <v>76</v>
      </c>
      <c r="E12" s="92">
        <v>45383</v>
      </c>
      <c r="F12" s="93">
        <v>45656</v>
      </c>
      <c r="G12" s="13"/>
      <c r="H12" s="16"/>
      <c r="I12" s="31"/>
      <c r="J12" s="7"/>
      <c r="K12" s="7"/>
      <c r="L12" s="7"/>
    </row>
    <row r="13" spans="1:12" ht="24">
      <c r="A13" s="55">
        <v>2</v>
      </c>
      <c r="B13" s="81"/>
      <c r="C13" s="56" t="s">
        <v>77</v>
      </c>
      <c r="D13" s="21" t="s">
        <v>78</v>
      </c>
      <c r="E13" s="92">
        <v>45383</v>
      </c>
      <c r="F13" s="93">
        <v>45656</v>
      </c>
      <c r="G13" s="57"/>
      <c r="H13" s="57"/>
      <c r="I13" s="31"/>
      <c r="J13" s="7"/>
      <c r="K13" s="7"/>
      <c r="L13" s="7"/>
    </row>
    <row r="14" spans="1:12">
      <c r="A14" s="55">
        <v>3</v>
      </c>
      <c r="B14" s="81"/>
      <c r="C14" s="56" t="s">
        <v>79</v>
      </c>
      <c r="D14" s="21" t="s">
        <v>80</v>
      </c>
      <c r="E14" s="92">
        <v>45383</v>
      </c>
      <c r="F14" s="93">
        <v>45656</v>
      </c>
      <c r="G14" s="57"/>
      <c r="H14" s="57"/>
      <c r="I14" s="31"/>
      <c r="J14" s="7"/>
      <c r="K14" s="7"/>
      <c r="L14" s="7"/>
    </row>
    <row r="15" spans="1:12">
      <c r="A15" s="55">
        <v>4</v>
      </c>
      <c r="B15" s="82"/>
      <c r="C15" s="85"/>
      <c r="D15" s="21"/>
      <c r="E15" s="20"/>
      <c r="F15" s="18"/>
      <c r="G15" s="17"/>
      <c r="H15" s="16"/>
      <c r="I15" s="31"/>
      <c r="J15" s="7"/>
      <c r="K15" s="7"/>
      <c r="L15" s="7"/>
    </row>
    <row r="16" spans="1:12">
      <c r="A16" s="55">
        <v>5</v>
      </c>
      <c r="B16" s="82"/>
      <c r="C16" s="85"/>
      <c r="D16" s="21"/>
      <c r="E16" s="19"/>
      <c r="F16" s="57"/>
      <c r="G16" s="57"/>
      <c r="H16" s="57"/>
      <c r="I16" s="31"/>
      <c r="J16" s="7"/>
      <c r="K16" s="7"/>
      <c r="L16" s="7"/>
    </row>
    <row r="17" spans="1:12">
      <c r="A17" s="55">
        <v>6</v>
      </c>
      <c r="B17" s="82"/>
      <c r="C17" s="85"/>
      <c r="D17" s="21"/>
      <c r="E17" s="20"/>
      <c r="F17" s="18"/>
      <c r="G17" s="17"/>
      <c r="H17" s="16"/>
      <c r="I17" s="31"/>
      <c r="J17" s="7"/>
      <c r="K17" s="7"/>
      <c r="L17" s="7"/>
    </row>
    <row r="18" spans="1:12">
      <c r="A18" s="55">
        <v>7</v>
      </c>
      <c r="B18" s="82"/>
      <c r="C18" s="85"/>
      <c r="D18" s="21"/>
      <c r="E18" s="19"/>
      <c r="F18" s="57"/>
      <c r="G18" s="57"/>
      <c r="H18" s="57"/>
      <c r="I18" s="31"/>
    </row>
    <row r="19" spans="1:12">
      <c r="A19" s="55">
        <v>8</v>
      </c>
      <c r="B19" s="82"/>
      <c r="C19" s="85"/>
      <c r="D19" s="21"/>
      <c r="E19" s="20"/>
      <c r="F19" s="18"/>
      <c r="G19" s="17"/>
      <c r="H19" s="16"/>
      <c r="I19" s="31"/>
    </row>
    <row r="20" spans="1:12">
      <c r="A20" s="55">
        <v>9</v>
      </c>
      <c r="B20" s="82"/>
      <c r="C20" s="85"/>
      <c r="D20" s="21"/>
      <c r="E20" s="19"/>
      <c r="F20" s="57"/>
      <c r="G20" s="57"/>
      <c r="H20" s="57"/>
      <c r="I20" s="31"/>
    </row>
    <row r="21" spans="1:12">
      <c r="A21" s="55">
        <v>10</v>
      </c>
      <c r="B21" s="82"/>
      <c r="C21" s="85"/>
      <c r="D21" s="21"/>
      <c r="E21" s="20"/>
      <c r="F21" s="18"/>
      <c r="G21" s="17"/>
      <c r="H21" s="16"/>
      <c r="I21" s="31"/>
    </row>
    <row r="22" spans="1:12">
      <c r="A22" s="55">
        <v>11</v>
      </c>
      <c r="B22" s="82"/>
      <c r="C22" s="85"/>
      <c r="D22" s="21"/>
      <c r="E22" s="19"/>
      <c r="F22" s="57"/>
      <c r="G22" s="57"/>
      <c r="H22" s="57"/>
      <c r="I22" s="31"/>
    </row>
    <row r="23" spans="1:12">
      <c r="A23" s="55">
        <v>12</v>
      </c>
      <c r="B23" s="82"/>
      <c r="C23" s="85"/>
      <c r="D23" s="21"/>
      <c r="E23" s="20"/>
      <c r="F23" s="18"/>
      <c r="G23" s="17"/>
      <c r="H23" s="16"/>
      <c r="I23" s="31"/>
    </row>
    <row r="24" spans="1:12">
      <c r="A24" s="55">
        <v>13</v>
      </c>
      <c r="B24" s="82"/>
      <c r="C24" s="85"/>
      <c r="D24" s="21"/>
      <c r="E24" s="19"/>
      <c r="F24" s="57"/>
      <c r="G24" s="57"/>
      <c r="H24" s="57"/>
      <c r="I24" s="31"/>
    </row>
    <row r="25" spans="1:12">
      <c r="A25" s="55">
        <v>14</v>
      </c>
      <c r="B25" s="82"/>
      <c r="C25" s="85"/>
      <c r="D25" s="21"/>
      <c r="E25" s="20"/>
      <c r="F25" s="18"/>
      <c r="G25" s="17"/>
      <c r="H25" s="16"/>
      <c r="I25" s="31"/>
    </row>
    <row r="26" spans="1:12">
      <c r="A26" s="55">
        <v>15</v>
      </c>
      <c r="B26" s="82"/>
      <c r="C26" s="85"/>
      <c r="D26" s="21"/>
      <c r="E26" s="19"/>
      <c r="F26" s="57"/>
      <c r="G26" s="57"/>
      <c r="H26" s="57"/>
      <c r="I26" s="31"/>
    </row>
    <row r="27" spans="1:12">
      <c r="A27" s="55">
        <v>16</v>
      </c>
      <c r="B27" s="82"/>
      <c r="C27" s="85"/>
      <c r="D27" s="21"/>
      <c r="E27" s="20"/>
      <c r="F27" s="18"/>
      <c r="G27" s="17"/>
      <c r="H27" s="16"/>
      <c r="I27" s="31"/>
    </row>
    <row r="28" spans="1:12">
      <c r="A28" s="55">
        <v>17</v>
      </c>
      <c r="B28" s="82"/>
      <c r="C28" s="85"/>
      <c r="D28" s="21"/>
      <c r="E28" s="19"/>
      <c r="F28" s="57"/>
      <c r="G28" s="57"/>
      <c r="H28" s="57"/>
      <c r="I28" s="31"/>
    </row>
    <row r="29" spans="1:12">
      <c r="A29" s="55">
        <v>18</v>
      </c>
      <c r="B29" s="82"/>
      <c r="C29" s="85"/>
      <c r="D29" s="21"/>
      <c r="E29" s="20"/>
      <c r="F29" s="18"/>
      <c r="G29" s="17"/>
      <c r="H29" s="16"/>
      <c r="I29" s="31"/>
    </row>
    <row r="30" spans="1:12" ht="17.5">
      <c r="A30" s="55">
        <v>19</v>
      </c>
      <c r="B30" s="78"/>
      <c r="C30" s="83"/>
      <c r="D30" s="21"/>
      <c r="E30" s="19"/>
      <c r="F30" s="57"/>
      <c r="G30" s="57"/>
      <c r="H30" s="57"/>
      <c r="I30" s="31"/>
    </row>
    <row r="31" spans="1:12">
      <c r="A31" s="55">
        <v>20</v>
      </c>
      <c r="B31" s="78"/>
      <c r="C31" s="79"/>
      <c r="D31" s="21"/>
      <c r="E31" s="20"/>
      <c r="F31" s="18"/>
      <c r="G31" s="17"/>
      <c r="H31" s="16"/>
      <c r="I31" s="31"/>
    </row>
    <row r="32" spans="1:12">
      <c r="A32" s="58">
        <v>24</v>
      </c>
      <c r="B32" s="55"/>
      <c r="C32" s="21"/>
      <c r="D32" s="21"/>
      <c r="E32" s="19"/>
      <c r="F32" s="57"/>
      <c r="G32" s="57"/>
      <c r="H32" s="57"/>
      <c r="I32" s="31"/>
    </row>
    <row r="33" spans="1:9">
      <c r="A33" s="58">
        <v>25</v>
      </c>
      <c r="B33" s="55"/>
      <c r="C33" s="21"/>
      <c r="D33" s="21"/>
      <c r="E33" s="20"/>
      <c r="F33" s="18"/>
      <c r="G33" s="17"/>
      <c r="H33" s="16"/>
      <c r="I33" s="31"/>
    </row>
    <row r="34" spans="1:9">
      <c r="A34" s="58">
        <v>26</v>
      </c>
      <c r="B34" s="55"/>
      <c r="C34" s="21"/>
      <c r="D34" s="21"/>
      <c r="E34" s="19"/>
      <c r="F34" s="57"/>
      <c r="G34" s="57"/>
      <c r="H34" s="57"/>
      <c r="I34" s="31"/>
    </row>
    <row r="35" spans="1:9">
      <c r="A35" s="58">
        <v>27</v>
      </c>
      <c r="B35" s="55"/>
      <c r="C35" s="21"/>
      <c r="D35" s="21"/>
      <c r="E35" s="20"/>
      <c r="F35" s="18"/>
      <c r="G35" s="17"/>
      <c r="H35" s="16"/>
      <c r="I35" s="31"/>
    </row>
    <row r="36" spans="1:9">
      <c r="A36" s="58">
        <v>28</v>
      </c>
      <c r="B36" s="55"/>
      <c r="C36" s="21"/>
      <c r="D36" s="21"/>
      <c r="E36" s="19"/>
      <c r="F36" s="57"/>
      <c r="G36" s="57"/>
      <c r="H36" s="57"/>
      <c r="I36" s="31"/>
    </row>
    <row r="37" spans="1:9">
      <c r="A37" s="58">
        <v>29</v>
      </c>
      <c r="B37" s="55"/>
      <c r="C37" s="21"/>
      <c r="D37" s="21"/>
      <c r="E37" s="20"/>
      <c r="F37" s="18"/>
      <c r="G37" s="17"/>
      <c r="H37" s="16"/>
      <c r="I37" s="31"/>
    </row>
    <row r="38" spans="1:9">
      <c r="A38" s="58">
        <v>30</v>
      </c>
      <c r="B38" s="55"/>
      <c r="C38" s="21"/>
      <c r="D38" s="21"/>
      <c r="E38" s="19"/>
      <c r="F38" s="57"/>
      <c r="G38" s="57"/>
      <c r="H38" s="57"/>
      <c r="I38" s="31"/>
    </row>
    <row r="39" spans="1:9">
      <c r="A39" s="58">
        <v>31</v>
      </c>
      <c r="B39" s="55"/>
      <c r="C39" s="21"/>
      <c r="D39" s="21"/>
      <c r="E39" s="20"/>
      <c r="F39" s="18"/>
      <c r="G39" s="17"/>
      <c r="H39" s="16"/>
      <c r="I39" s="31"/>
    </row>
    <row r="40" spans="1:9">
      <c r="A40" s="58">
        <v>32</v>
      </c>
      <c r="B40" s="55"/>
      <c r="C40" s="21"/>
      <c r="D40" s="21"/>
      <c r="E40" s="19"/>
      <c r="F40" s="57"/>
      <c r="G40" s="57"/>
      <c r="H40" s="57"/>
      <c r="I40" s="31"/>
    </row>
    <row r="41" spans="1:9">
      <c r="A41" s="58">
        <v>33</v>
      </c>
      <c r="B41" s="55"/>
      <c r="C41" s="21"/>
      <c r="D41" s="21"/>
      <c r="E41" s="20"/>
      <c r="F41" s="18"/>
      <c r="G41" s="17"/>
      <c r="H41" s="16"/>
      <c r="I41" s="31"/>
    </row>
    <row r="42" spans="1:9">
      <c r="A42" s="58">
        <v>34</v>
      </c>
      <c r="B42" s="55"/>
      <c r="C42" s="21"/>
      <c r="D42" s="21"/>
      <c r="E42" s="19"/>
      <c r="F42" s="57"/>
      <c r="G42" s="57"/>
      <c r="H42" s="57"/>
      <c r="I42" s="31"/>
    </row>
    <row r="43" spans="1:9">
      <c r="A43" s="58">
        <v>35</v>
      </c>
      <c r="B43" s="55"/>
      <c r="C43" s="21"/>
      <c r="D43" s="21"/>
      <c r="E43" s="20"/>
      <c r="F43" s="18"/>
      <c r="G43" s="17"/>
      <c r="H43" s="16"/>
      <c r="I43" s="31"/>
    </row>
    <row r="44" spans="1:9">
      <c r="A44" s="58">
        <v>36</v>
      </c>
      <c r="B44" s="55"/>
      <c r="C44" s="21"/>
      <c r="D44" s="21"/>
      <c r="E44" s="19"/>
      <c r="F44" s="57"/>
      <c r="G44" s="57"/>
      <c r="H44" s="57"/>
      <c r="I44" s="31"/>
    </row>
    <row r="45" spans="1:9">
      <c r="A45" s="58">
        <v>37</v>
      </c>
      <c r="B45" s="55"/>
      <c r="C45" s="56"/>
      <c r="D45" s="21"/>
      <c r="E45" s="19"/>
      <c r="F45" s="18"/>
      <c r="G45" s="17"/>
      <c r="H45" s="16"/>
      <c r="I45" s="31"/>
    </row>
    <row r="46" spans="1:9">
      <c r="A46" s="58">
        <v>38</v>
      </c>
      <c r="B46" s="55"/>
      <c r="C46" s="21"/>
      <c r="D46" s="21"/>
      <c r="E46" s="19"/>
      <c r="F46" s="18"/>
      <c r="G46" s="17"/>
      <c r="H46" s="16"/>
      <c r="I46" s="31"/>
    </row>
    <row r="47" spans="1:9">
      <c r="A47" s="58">
        <v>39</v>
      </c>
      <c r="B47" s="55"/>
      <c r="C47" s="21"/>
      <c r="D47" s="21"/>
      <c r="E47" s="19"/>
      <c r="F47" s="18"/>
      <c r="G47" s="17"/>
      <c r="H47" s="16"/>
      <c r="I47" s="31"/>
    </row>
    <row r="48" spans="1:9">
      <c r="A48" s="58">
        <v>40</v>
      </c>
      <c r="B48" s="55"/>
      <c r="C48" s="21"/>
      <c r="D48" s="21"/>
      <c r="E48" s="19"/>
      <c r="F48" s="18"/>
      <c r="G48" s="17"/>
      <c r="H48" s="16"/>
      <c r="I48" s="31"/>
    </row>
    <row r="49" spans="1:9">
      <c r="A49" s="58">
        <v>41</v>
      </c>
      <c r="B49" s="55"/>
      <c r="C49" s="21"/>
      <c r="D49" s="21"/>
      <c r="E49" s="21"/>
      <c r="F49" s="18"/>
      <c r="G49" s="24"/>
      <c r="H49" s="16"/>
      <c r="I49" s="31"/>
    </row>
    <row r="50" spans="1:9">
      <c r="A50" s="58">
        <v>42</v>
      </c>
      <c r="B50" s="55"/>
      <c r="C50" s="56"/>
      <c r="D50" s="21"/>
      <c r="E50" s="19"/>
      <c r="F50" s="18"/>
      <c r="G50" s="17"/>
      <c r="H50" s="16"/>
      <c r="I50" s="31"/>
    </row>
    <row r="51" spans="1:9">
      <c r="A51" s="58">
        <v>43</v>
      </c>
      <c r="B51" s="55"/>
      <c r="C51" s="21"/>
      <c r="D51" s="21"/>
      <c r="E51" s="19"/>
      <c r="F51" s="12"/>
      <c r="G51" s="24"/>
      <c r="H51" s="16"/>
      <c r="I51" s="31"/>
    </row>
    <row r="52" spans="1:9">
      <c r="A52" s="58">
        <v>44</v>
      </c>
      <c r="B52" s="55"/>
      <c r="C52" s="21"/>
      <c r="D52" s="21"/>
      <c r="E52" s="19"/>
      <c r="F52" s="12"/>
      <c r="G52" s="12"/>
      <c r="H52" s="16"/>
      <c r="I52" s="31"/>
    </row>
    <row r="53" spans="1:9">
      <c r="A53" s="58">
        <v>45</v>
      </c>
      <c r="B53" s="55"/>
      <c r="C53" s="21"/>
      <c r="D53" s="21"/>
      <c r="E53" s="19"/>
      <c r="F53" s="12"/>
      <c r="G53" s="24"/>
      <c r="H53" s="16"/>
      <c r="I53" s="31"/>
    </row>
    <row r="54" spans="1:9">
      <c r="A54" s="58">
        <v>46</v>
      </c>
      <c r="B54" s="55"/>
      <c r="C54" s="21"/>
      <c r="D54" s="21"/>
      <c r="E54" s="20"/>
      <c r="F54" s="18"/>
      <c r="G54" s="17"/>
      <c r="H54" s="16"/>
      <c r="I54" s="31"/>
    </row>
    <row r="55" spans="1:9">
      <c r="A55" s="58">
        <v>47</v>
      </c>
      <c r="B55" s="55"/>
      <c r="C55" s="21"/>
      <c r="D55" s="21"/>
      <c r="E55" s="19"/>
      <c r="F55" s="12"/>
      <c r="G55" s="12"/>
      <c r="H55" s="16"/>
      <c r="I55" s="31"/>
    </row>
    <row r="56" spans="1:9">
      <c r="A56" s="58">
        <v>48</v>
      </c>
      <c r="B56" s="55"/>
      <c r="C56" s="21"/>
      <c r="D56" s="21"/>
      <c r="E56" s="19"/>
      <c r="F56" s="12"/>
      <c r="G56" s="12"/>
      <c r="H56" s="16"/>
      <c r="I56" s="31"/>
    </row>
    <row r="57" spans="1:9">
      <c r="A57" s="58">
        <v>49</v>
      </c>
      <c r="B57" s="55"/>
      <c r="C57" s="21"/>
      <c r="D57" s="21"/>
      <c r="E57" s="19"/>
      <c r="F57" s="18"/>
      <c r="G57" s="23"/>
      <c r="H57" s="16"/>
      <c r="I57" s="31"/>
    </row>
    <row r="58" spans="1:9">
      <c r="A58" s="58">
        <v>50</v>
      </c>
      <c r="B58" s="55"/>
      <c r="C58" s="21"/>
      <c r="D58" s="21"/>
      <c r="E58" s="19"/>
      <c r="F58" s="18"/>
      <c r="G58" s="23"/>
      <c r="H58" s="16"/>
      <c r="I58" s="31"/>
    </row>
    <row r="59" spans="1:9">
      <c r="A59" s="58">
        <v>51</v>
      </c>
      <c r="B59" s="55"/>
      <c r="C59" s="21"/>
      <c r="D59" s="21"/>
      <c r="E59" s="19"/>
      <c r="F59" s="18"/>
      <c r="G59" s="23"/>
      <c r="H59" s="16"/>
      <c r="I59" s="31"/>
    </row>
    <row r="60" spans="1:9">
      <c r="A60" s="58">
        <v>52</v>
      </c>
      <c r="B60" s="55"/>
      <c r="C60" s="21"/>
      <c r="D60" s="21"/>
      <c r="E60" s="19"/>
      <c r="F60" s="12"/>
      <c r="G60" s="24"/>
      <c r="H60" s="16"/>
      <c r="I60" s="31"/>
    </row>
    <row r="61" spans="1:9">
      <c r="A61" s="58">
        <v>53</v>
      </c>
      <c r="B61" s="55"/>
      <c r="C61" s="21"/>
      <c r="D61" s="21"/>
      <c r="E61" s="19"/>
      <c r="F61" s="12"/>
      <c r="G61" s="24"/>
      <c r="H61" s="16"/>
      <c r="I61" s="31"/>
    </row>
    <row r="62" spans="1:9">
      <c r="A62" s="58">
        <v>54</v>
      </c>
      <c r="B62" s="55"/>
      <c r="C62" s="56"/>
      <c r="D62" s="56"/>
      <c r="E62" s="22"/>
      <c r="F62" s="15"/>
      <c r="G62" s="17"/>
      <c r="H62" s="16"/>
      <c r="I62" s="31"/>
    </row>
    <row r="63" spans="1:9">
      <c r="A63" s="32">
        <v>55</v>
      </c>
      <c r="B63" s="33"/>
      <c r="C63" s="34"/>
      <c r="D63" s="34"/>
      <c r="E63" s="35"/>
      <c r="F63" s="36"/>
      <c r="G63" s="37"/>
      <c r="H63" s="11"/>
      <c r="I63" s="38"/>
    </row>
    <row r="64" spans="1:9">
      <c r="B64" s="8"/>
      <c r="C64" s="8"/>
      <c r="D64" s="8"/>
    </row>
    <row r="65" spans="1:4">
      <c r="B65" s="8"/>
      <c r="C65" s="10"/>
      <c r="D65" s="8"/>
    </row>
    <row r="66" spans="1:4" hidden="1">
      <c r="B66" s="8"/>
      <c r="C66" s="8"/>
      <c r="D66" s="8"/>
    </row>
    <row r="67" spans="1:4" hidden="1"/>
    <row r="68" spans="1:4" hidden="1"/>
    <row r="69" spans="1:4" hidden="1"/>
    <row r="70" spans="1:4" hidden="1"/>
    <row r="71" spans="1:4" hidden="1"/>
    <row r="72" spans="1:4" hidden="1"/>
    <row r="73" spans="1:4" hidden="1"/>
    <row r="74" spans="1:4" hidden="1"/>
    <row r="75" spans="1:4" hidden="1"/>
    <row r="76" spans="1:4" hidden="1"/>
    <row r="77" spans="1:4" ht="15.5" hidden="1">
      <c r="A77" s="59" t="s">
        <v>21</v>
      </c>
      <c r="B77" s="60" t="s">
        <v>13</v>
      </c>
      <c r="C77" s="61" t="s">
        <v>26</v>
      </c>
      <c r="D77" s="73"/>
    </row>
    <row r="78" spans="1:4" ht="16.5" hidden="1" customHeight="1">
      <c r="A78" s="66" t="s">
        <v>27</v>
      </c>
      <c r="B78" s="62">
        <v>1</v>
      </c>
      <c r="C78" s="63" t="s">
        <v>28</v>
      </c>
      <c r="D78" s="74"/>
    </row>
    <row r="79" spans="1:4" ht="43.5" hidden="1">
      <c r="A79" s="67" t="s">
        <v>30</v>
      </c>
      <c r="B79" s="62">
        <v>2</v>
      </c>
      <c r="C79" s="63" t="s">
        <v>29</v>
      </c>
      <c r="D79" s="74"/>
    </row>
    <row r="80" spans="1:4" ht="16.5" hidden="1" customHeight="1">
      <c r="A80" s="68" t="s">
        <v>34</v>
      </c>
      <c r="B80" s="64">
        <v>3</v>
      </c>
      <c r="C80" s="65" t="s">
        <v>31</v>
      </c>
      <c r="D80" s="75"/>
    </row>
    <row r="81" spans="1:4" ht="29" hidden="1">
      <c r="A81" s="70" t="s">
        <v>43</v>
      </c>
      <c r="B81" s="64">
        <v>4</v>
      </c>
      <c r="C81" s="65" t="s">
        <v>32</v>
      </c>
      <c r="D81" s="75"/>
    </row>
    <row r="82" spans="1:4" ht="29" hidden="1">
      <c r="A82" s="68" t="s">
        <v>45</v>
      </c>
      <c r="B82" s="64">
        <v>5</v>
      </c>
      <c r="C82" s="65" t="s">
        <v>33</v>
      </c>
      <c r="D82" s="75"/>
    </row>
    <row r="83" spans="1:4" ht="16.5" hidden="1" customHeight="1">
      <c r="A83" s="70" t="s">
        <v>49</v>
      </c>
      <c r="B83" s="62">
        <v>6</v>
      </c>
      <c r="C83" s="63" t="s">
        <v>35</v>
      </c>
      <c r="D83" s="74"/>
    </row>
    <row r="84" spans="1:4" ht="29" hidden="1">
      <c r="A84" s="72" t="s">
        <v>51</v>
      </c>
      <c r="B84" s="62">
        <v>7</v>
      </c>
      <c r="C84" s="63" t="s">
        <v>36</v>
      </c>
      <c r="D84" s="74"/>
    </row>
    <row r="85" spans="1:4" ht="14.5" hidden="1">
      <c r="A85" s="69"/>
      <c r="B85" s="62">
        <v>8</v>
      </c>
      <c r="C85" s="63" t="s">
        <v>37</v>
      </c>
      <c r="D85" s="74"/>
    </row>
    <row r="86" spans="1:4" ht="14.5" hidden="1">
      <c r="A86" s="69"/>
      <c r="B86" s="62">
        <v>9</v>
      </c>
      <c r="C86" s="63" t="s">
        <v>38</v>
      </c>
      <c r="D86" s="74"/>
    </row>
    <row r="87" spans="1:4" ht="14.5" hidden="1">
      <c r="A87" s="69"/>
      <c r="B87" s="62">
        <v>10</v>
      </c>
      <c r="C87" s="63" t="s">
        <v>39</v>
      </c>
      <c r="D87" s="74"/>
    </row>
    <row r="88" spans="1:4" ht="14.5" hidden="1">
      <c r="A88" s="69"/>
      <c r="B88" s="62">
        <v>11</v>
      </c>
      <c r="C88" s="63" t="s">
        <v>40</v>
      </c>
      <c r="D88" s="74"/>
    </row>
    <row r="89" spans="1:4" ht="14.5" hidden="1">
      <c r="A89" s="69"/>
      <c r="B89" s="62">
        <v>12</v>
      </c>
      <c r="C89" s="63" t="s">
        <v>41</v>
      </c>
      <c r="D89" s="74"/>
    </row>
    <row r="90" spans="1:4" ht="14.5" hidden="1">
      <c r="A90" s="69"/>
      <c r="B90" s="62">
        <v>13</v>
      </c>
      <c r="C90" s="63" t="s">
        <v>42</v>
      </c>
      <c r="D90" s="74"/>
    </row>
    <row r="91" spans="1:4" ht="14.5" hidden="1">
      <c r="A91" s="70"/>
      <c r="B91" s="64">
        <v>14</v>
      </c>
      <c r="C91" s="65" t="s">
        <v>44</v>
      </c>
      <c r="D91" s="75"/>
    </row>
    <row r="92" spans="1:4" ht="16.5" hidden="1" customHeight="1">
      <c r="A92" s="68"/>
      <c r="B92" s="62">
        <v>15</v>
      </c>
      <c r="C92" s="63" t="s">
        <v>46</v>
      </c>
      <c r="D92" s="74"/>
    </row>
    <row r="93" spans="1:4" ht="14.5" hidden="1">
      <c r="A93" s="69"/>
      <c r="B93" s="62">
        <v>16</v>
      </c>
      <c r="C93" s="63" t="s">
        <v>47</v>
      </c>
      <c r="D93" s="74"/>
    </row>
    <row r="94" spans="1:4" ht="14.5" hidden="1">
      <c r="A94" s="71"/>
      <c r="B94" s="62">
        <v>17</v>
      </c>
      <c r="C94" s="63" t="s">
        <v>48</v>
      </c>
      <c r="D94" s="74"/>
    </row>
    <row r="95" spans="1:4" ht="14.5" hidden="1">
      <c r="A95" s="70"/>
      <c r="B95" s="64">
        <v>18</v>
      </c>
      <c r="C95" s="65" t="s">
        <v>50</v>
      </c>
      <c r="D95" s="75"/>
    </row>
    <row r="96" spans="1:4" ht="14.5" hidden="1">
      <c r="A96" s="72"/>
      <c r="B96" s="62">
        <v>19</v>
      </c>
      <c r="C96" s="63" t="s">
        <v>15</v>
      </c>
      <c r="D96" s="74"/>
    </row>
    <row r="97" hidden="1"/>
    <row r="98" hidden="1"/>
    <row r="99" hidden="1"/>
    <row r="100" hidden="1"/>
    <row r="101" hidden="1"/>
    <row r="102" hidden="1"/>
    <row r="103" hidden="1"/>
  </sheetData>
  <mergeCells count="2">
    <mergeCell ref="A1:A3"/>
    <mergeCell ref="B1:G3"/>
  </mergeCells>
  <conditionalFormatting sqref="I12:I63">
    <cfRule type="containsText" dxfId="26" priority="1" operator="containsText" text="N.A">
      <formula>NOT(ISERROR(SEARCH("N.A",I12)))</formula>
    </cfRule>
    <cfRule type="containsText" dxfId="25" priority="2" operator="containsText" text="EN GESTION">
      <formula>NOT(ISERROR(SEARCH("EN GESTION",I12)))</formula>
    </cfRule>
    <cfRule type="containsText" dxfId="24" priority="3" operator="containsText" text="SIN AVANCE">
      <formula>NOT(ISERROR(SEARCH("SIN AVANCE",I12)))</formula>
    </cfRule>
    <cfRule type="containsText" dxfId="23" priority="4" operator="containsText" text="CUMPLIDAS">
      <formula>NOT(ISERROR(SEARCH("CUMPLIDAS",I12)))</formula>
    </cfRule>
  </conditionalFormatting>
  <dataValidations count="3">
    <dataValidation type="list" allowBlank="1" showInputMessage="1" showErrorMessage="1" sqref="I12:I63" xr:uid="{843E7BF2-91E2-6745-9CDE-80BEF1D7E7DB}">
      <formula1>$L$7:$L$9</formula1>
    </dataValidation>
    <dataValidation type="list" allowBlank="1" showInputMessage="1" showErrorMessage="1" sqref="B7" xr:uid="{EE029A0A-6DAF-FC4C-AAC0-9229C2756EAB}">
      <formula1>$C$78:$C$96</formula1>
    </dataValidation>
    <dataValidation type="list" allowBlank="1" showInputMessage="1" showErrorMessage="1" sqref="B6" xr:uid="{42DA75CA-B26E-F94D-8D3B-FA2E0CFA1684}">
      <formula1>$A$78:$A$84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PLANEACIÓN</vt:lpstr>
      <vt:lpstr>FORTALECIMIENTO INST.</vt:lpstr>
      <vt:lpstr>SEGUIMIENTO Y EVALUACIÓN</vt:lpstr>
      <vt:lpstr>'FORTALECIMIENTO INST.'!Área_de_impresión</vt:lpstr>
      <vt:lpstr>'FORTALECIMIENTO INST.'!Títulos_a_imprimir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Guillot</dc:creator>
  <cp:lastModifiedBy>Maria Alejandra Verbel Solar</cp:lastModifiedBy>
  <cp:lastPrinted>2020-12-29T14:41:29Z</cp:lastPrinted>
  <dcterms:created xsi:type="dcterms:W3CDTF">2014-12-09T04:54:47Z</dcterms:created>
  <dcterms:modified xsi:type="dcterms:W3CDTF">2024-04-04T15:05:30Z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