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mverbel\Desktop\SIG\Documentos WORD SIG\Seguimiento y medición\G. AMBIENTAL\"/>
    </mc:Choice>
  </mc:AlternateContent>
  <xr:revisionPtr revIDLastSave="0" documentId="8_{08D2050F-A44E-4526-921A-2B3615A152CE}" xr6:coauthVersionLast="36" xr6:coauthVersionMax="36" xr10:uidLastSave="{00000000-0000-0000-0000-000000000000}"/>
  <bookViews>
    <workbookView xWindow="0" yWindow="0" windowWidth="14380" windowHeight="3110" xr2:uid="{00000000-000D-0000-FFFF-FFFF00000000}"/>
  </bookViews>
  <sheets>
    <sheet name="MIAVIA" sheetId="2" r:id="rId1"/>
    <sheet name="ACTUALIZACIONES" sheetId="3" r:id="rId2"/>
    <sheet name="LISTAS DESPLEGABLES" sheetId="4" state="hidden" r:id="rId3"/>
  </sheets>
  <calcPr calcId="191029"/>
  <extLst>
    <ext uri="GoogleSheetsCustomDataVersion2">
      <go:sheetsCustomData xmlns:go="http://customooxmlschemas.google.com/" r:id="rId8" roundtripDataChecksum="urYg0pZvYBxYCdqL4iCLOAVlGVU4J3zG1J7FniR7hNE="/>
    </ext>
  </extLst>
</workbook>
</file>

<file path=xl/calcChain.xml><?xml version="1.0" encoding="utf-8"?>
<calcChain xmlns="http://schemas.openxmlformats.org/spreadsheetml/2006/main">
  <c r="Q8" i="3" l="1"/>
  <c r="P8" i="3"/>
  <c r="Q7" i="3"/>
  <c r="P7" i="3"/>
  <c r="Q6" i="3"/>
  <c r="P6" i="3"/>
  <c r="Q5" i="3"/>
  <c r="P5" i="3"/>
  <c r="Q4" i="3"/>
  <c r="P4" i="3"/>
  <c r="N38" i="2"/>
  <c r="O38" i="2" s="1"/>
  <c r="O37" i="2"/>
  <c r="N37" i="2"/>
  <c r="O36" i="2"/>
  <c r="N36" i="2"/>
  <c r="O35" i="2"/>
  <c r="N35" i="2"/>
  <c r="N34" i="2"/>
  <c r="O34" i="2" s="1"/>
  <c r="O33" i="2"/>
  <c r="N33" i="2"/>
  <c r="N32" i="2"/>
  <c r="O32" i="2" s="1"/>
  <c r="O31" i="2"/>
  <c r="N31" i="2"/>
  <c r="O30" i="2"/>
  <c r="N30" i="2"/>
  <c r="O29" i="2"/>
  <c r="N29" i="2"/>
  <c r="N28" i="2"/>
  <c r="O28" i="2" s="1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</calcChain>
</file>

<file path=xl/sharedStrings.xml><?xml version="1.0" encoding="utf-8"?>
<sst xmlns="http://schemas.openxmlformats.org/spreadsheetml/2006/main" count="452" uniqueCount="217">
  <si>
    <t>FORMATO MATRIZ DE IDENTIFICACIÓN DE ASPECTOS Y VALORACIÓN DE IMPACTOS AMBIENTALES - MIAVIA</t>
  </si>
  <si>
    <t>CÓDIGO:</t>
  </si>
  <si>
    <t>VERSIÓN:</t>
  </si>
  <si>
    <t>FECHA:</t>
  </si>
  <si>
    <t>INFORMACIÓN GENERAL</t>
  </si>
  <si>
    <t xml:space="preserve">Responsable del  diligenciamiento: Daniel Mejia                       Fecha de diligenciamiento:  ________________________    </t>
  </si>
  <si>
    <t>MATRIZ DE IDENTIFICACIÓN DE ASPECTOS Y VALORACIÓN DE IMPACTOS AMBIENTALES - MIAVIA</t>
  </si>
  <si>
    <t>Fase de la Actividad o Servicio en perspectiva de Ciclo de Vida</t>
  </si>
  <si>
    <t xml:space="preserve"> Actividad, Servicio o Producto</t>
  </si>
  <si>
    <t>Situaciones de Emergencia</t>
  </si>
  <si>
    <t>Condición de la Operación</t>
  </si>
  <si>
    <t>Origen de la Actividad</t>
  </si>
  <si>
    <t>Aspecto e impacto ambiental asociado</t>
  </si>
  <si>
    <t>Valoración Cuantitativa
CI x [0,5F + (0,5 x (A + C + R))]</t>
  </si>
  <si>
    <t xml:space="preserve">Significancia </t>
  </si>
  <si>
    <t>Acciones para abordar Aspectos Ambientales Significativos</t>
  </si>
  <si>
    <t>Seguimiento</t>
  </si>
  <si>
    <t>Programa de Gestión Ambiental al que va Orientada la Acción</t>
  </si>
  <si>
    <t>Aspecto</t>
  </si>
  <si>
    <t>Impacto</t>
  </si>
  <si>
    <t>Carácter del Impacto - CI (positivo o negativo)</t>
  </si>
  <si>
    <t>Frecuencia - F</t>
  </si>
  <si>
    <t>SEVERIDAD</t>
  </si>
  <si>
    <t>Total</t>
  </si>
  <si>
    <t>Afectación - A</t>
  </si>
  <si>
    <t>Cobertura - C</t>
  </si>
  <si>
    <t>Recuperabilidad - R</t>
  </si>
  <si>
    <t>DURANTE</t>
  </si>
  <si>
    <t>Actividades administrativas o académicas en los puestos de trabajo</t>
  </si>
  <si>
    <t>Saturación o acumulación de residuos sólidos ordinarios, de manejo especial y/o peligrosos</t>
  </si>
  <si>
    <t>Normal</t>
  </si>
  <si>
    <t>Actividad Propia</t>
  </si>
  <si>
    <t>Consumo de agua potable</t>
  </si>
  <si>
    <t>Agotamiento de los recursos naturales hídricos</t>
  </si>
  <si>
    <t>Cumplimiento al Programa de Uso eficiente y ahorro de recursos naturales</t>
  </si>
  <si>
    <t>Permanente</t>
  </si>
  <si>
    <t>Programa de Ahorro y Uso Eficiente de Agua Potable -PAUEA</t>
  </si>
  <si>
    <t>Ruptura de luminarias o bombillos de mercurio</t>
  </si>
  <si>
    <t>Anormal</t>
  </si>
  <si>
    <t xml:space="preserve">Consumo de energía eléctrica </t>
  </si>
  <si>
    <t>Agotamiento de los recursos naturales</t>
  </si>
  <si>
    <t>Programa de Ahorro y Uso Eficiente de Energía Eléctrica -PAUEE</t>
  </si>
  <si>
    <t>Consumo de papel de oficina</t>
  </si>
  <si>
    <t>Agotamiento de los recursos naturales forestales</t>
  </si>
  <si>
    <t>Implementación de Política cero papel</t>
  </si>
  <si>
    <t>Programa de Eficiencia Administrativa y Cero Papel -PEACP</t>
  </si>
  <si>
    <t>Generación de residuos sólidos aprovechables</t>
  </si>
  <si>
    <t xml:space="preserve">Contaminación del recurso suelo </t>
  </si>
  <si>
    <t>Concetar convenio para aprovechamiento de residuos reciclables</t>
  </si>
  <si>
    <t>Programa de Gestión Integral de Residuos Sólidos Convencionales -PGIRS</t>
  </si>
  <si>
    <t>Actividades generales de aseo y limpieza</t>
  </si>
  <si>
    <t>Derrame de sustancias peligrosas liquidas</t>
  </si>
  <si>
    <t>DESPUÉS</t>
  </si>
  <si>
    <t>Generación de residuos peligrosos</t>
  </si>
  <si>
    <t xml:space="preserve">Contaminación del recurso agua </t>
  </si>
  <si>
    <t>Cumplimiento al Plan de manejo integral de residuos sólidos</t>
  </si>
  <si>
    <t>Uso de los servicios sanitarios</t>
  </si>
  <si>
    <t xml:space="preserve">Generación de residuos peligrosos con riesgo biológico o infeccioso </t>
  </si>
  <si>
    <t>Fuga o escape de fluidos</t>
  </si>
  <si>
    <t>Funcionamiento y operación de plantas para generar energía eléctrica</t>
  </si>
  <si>
    <t>Conato de Incendio</t>
  </si>
  <si>
    <t>Emergencia</t>
  </si>
  <si>
    <t>Actividades de fumigación y control de plagas</t>
  </si>
  <si>
    <t>Uso de sustancias agotadoras de ozono (SAO)</t>
  </si>
  <si>
    <t>Agotamiento de la capa de ozono</t>
  </si>
  <si>
    <t>Capacitación al personal encargado de la fumigación</t>
  </si>
  <si>
    <t>Programa de Control de Emisiones Atmosféricas -PCEAT</t>
  </si>
  <si>
    <t>Actividades de Socialización Ambiental</t>
  </si>
  <si>
    <t>Generación de conciencia ambiental en la comunidad ITCMBista</t>
  </si>
  <si>
    <t>Aumento de conciencia ambiental</t>
  </si>
  <si>
    <t>Campañas de educación ambiental de los diferentes componentes y aspectos ambientales</t>
  </si>
  <si>
    <t>N.A</t>
  </si>
  <si>
    <t>Actividades y eventos de alta afluencia de personal dentro de las instalaciones</t>
  </si>
  <si>
    <t>Generación de residuos sólidos ordinarios</t>
  </si>
  <si>
    <t>Alteración del suelo y del paisaje</t>
  </si>
  <si>
    <t>Cumplimiento del Plan de manejo integral de residuos sólidos</t>
  </si>
  <si>
    <t>Funcionamiento de  aires acondicionados y equipos refrigerantes</t>
  </si>
  <si>
    <t>Cumplimiento al Plan de preservación del suelo y aire</t>
  </si>
  <si>
    <t>Adquisición de equipos de cómputo para labores administrativas</t>
  </si>
  <si>
    <t>Modificación en la infraestructura física actual (Cambios planificados)</t>
  </si>
  <si>
    <t>Generación de residuos de construcción y demolición (RCD)</t>
  </si>
  <si>
    <t>Mantenimiento a redes y aparatos hidrosanitarios</t>
  </si>
  <si>
    <t>Mantenimiento de aires acondicionados y equipos refrigerantes</t>
  </si>
  <si>
    <t>Generación de residuos de aparatos eléctricos y electrónicos (RAEE)</t>
  </si>
  <si>
    <t>Cumplimiento al Plan de manejo integral de residuos sólidos, capacitación al personal encargado sobre manejo de residuos peligrosos</t>
  </si>
  <si>
    <t>Mantenimiento de computadores e impresoras (incluye cambios de tóner)</t>
  </si>
  <si>
    <t>Consumo de tintas y tóneres</t>
  </si>
  <si>
    <t>Uso de la infraestructura física (Sede o Centro)</t>
  </si>
  <si>
    <t>Ocupación del suelo</t>
  </si>
  <si>
    <t>Biblioteca</t>
  </si>
  <si>
    <t>Cumplimiento al Plan de manejo integral de residuos sólidos y capacitación institucional sobre el buen uso de los puntos ecológicos</t>
  </si>
  <si>
    <t>Servicio de cafetería</t>
  </si>
  <si>
    <t>Generación de residuos biodegradables</t>
  </si>
  <si>
    <t>Concertar convenio de aprovechamiento de residuos reciclables</t>
  </si>
  <si>
    <t>Servicio de enfermería</t>
  </si>
  <si>
    <t>Cumplimiento al Plan de manejo integral de residuos sólidos y capacitación sobre manejo correcto de residuos peligrosos al personal encargado</t>
  </si>
  <si>
    <t>Servicio de salas de informática</t>
  </si>
  <si>
    <t>Capacitación sobre el uso racional de la energía y buen uso de aulas</t>
  </si>
  <si>
    <t xml:space="preserve">Servicios educativos (alfabetización, educación básica y media, articulación, técnica, tecnológica, gradual posgradual) </t>
  </si>
  <si>
    <t>Cumplimiento a los diferentes programas y planes ambientales</t>
  </si>
  <si>
    <t>FECHA DE ACTUALIZACIÓN</t>
  </si>
  <si>
    <t>MODIFICACIONES REALIZADAS</t>
  </si>
  <si>
    <t xml:space="preserve"> RESULTADOS DE LOS ASPECTOS AMBIENTALES IDENTIFICADOS</t>
  </si>
  <si>
    <t>AN</t>
  </si>
  <si>
    <t>AP</t>
  </si>
  <si>
    <t>MN</t>
  </si>
  <si>
    <t>MP</t>
  </si>
  <si>
    <t>BN</t>
  </si>
  <si>
    <t>BP</t>
  </si>
  <si>
    <t>AAS</t>
  </si>
  <si>
    <t>TOTAL AA</t>
  </si>
  <si>
    <t>ACTIVIDADES</t>
  </si>
  <si>
    <t>CONDICIÓN DE LA OPERACIÓN</t>
  </si>
  <si>
    <t>ORIGEN  DE LA ACTIVIDAD</t>
  </si>
  <si>
    <t>ASPECTO</t>
  </si>
  <si>
    <t>IMPACTO</t>
  </si>
  <si>
    <t>CARÁCTER DEL IMPACTO</t>
  </si>
  <si>
    <t>VALORACIÓN DEL IMPACTO</t>
  </si>
  <si>
    <t>EMERGENCIAS</t>
  </si>
  <si>
    <t>PROGRAMAS</t>
  </si>
  <si>
    <t>FASE</t>
  </si>
  <si>
    <t>Requiere analisis de causas</t>
  </si>
  <si>
    <t>* ACTIVIDADES PREVIAS LA DESARROLLO DEL SERVICIO</t>
  </si>
  <si>
    <t>Actividad Externa Influenciable</t>
  </si>
  <si>
    <t>Aprovechamiento de aguas lluvias</t>
  </si>
  <si>
    <t>Afectación a la fauna</t>
  </si>
  <si>
    <t>ANTES</t>
  </si>
  <si>
    <t>Si</t>
  </si>
  <si>
    <t>Adquisición de bienes y de servicios varios</t>
  </si>
  <si>
    <t>Aprovechamiento de residuos o materiales</t>
  </si>
  <si>
    <t xml:space="preserve">Afectación a la flora </t>
  </si>
  <si>
    <t>Programa de Gestión Integral de Residuos Peligrosos y Especiales -PGIRP</t>
  </si>
  <si>
    <t>No</t>
  </si>
  <si>
    <t>Agotamiento de insumos</t>
  </si>
  <si>
    <t>Adquisición y transporte de reactivos químicos para prácticas de laboratorio</t>
  </si>
  <si>
    <t>Consumo de combustibles fósiles gaseosos</t>
  </si>
  <si>
    <t>Inundación</t>
  </si>
  <si>
    <t>Programa de Control de Vertimientos -PCOVE</t>
  </si>
  <si>
    <t>Adquisición y transporte de insumos para aseo y desinfección</t>
  </si>
  <si>
    <t>Consumo de combustibles fósiles líquidos</t>
  </si>
  <si>
    <t>Movimiento Sísmico</t>
  </si>
  <si>
    <t>Desplazamiento de funcionarios hacia el centro de trabajo</t>
  </si>
  <si>
    <t xml:space="preserve">Arrendamiento a terceros de espacios físicos dentro de las instalaciones </t>
  </si>
  <si>
    <t xml:space="preserve">Arrendamiento por parte de la ITCMB de espacios físicos </t>
  </si>
  <si>
    <t>Consumo de sustancias químicas</t>
  </si>
  <si>
    <t>Agotamiento de los recursos naturales no renovables</t>
  </si>
  <si>
    <t>Construcción y adecuación de infraestructura física nueva (Cambios planificados)</t>
  </si>
  <si>
    <t>Consumo de sustancias refrigerantes</t>
  </si>
  <si>
    <t>Monitoreos y análisis de agua potable</t>
  </si>
  <si>
    <t>Generación de Aceites de Cocina Usados</t>
  </si>
  <si>
    <t>Cambio climático</t>
  </si>
  <si>
    <t>Construcción, adecuación o inserción de nuevos laboratorios (Cambios planificados)</t>
  </si>
  <si>
    <t>Generación de aceites industriales usados y/o residuos aceitosos</t>
  </si>
  <si>
    <t>Conservación de flora y fauna</t>
  </si>
  <si>
    <t>Funcionamiento de unidades de tratamiento de agua potable</t>
  </si>
  <si>
    <t>Generación de elementos contaminados con Bifenilos Policlorados (PCB)</t>
  </si>
  <si>
    <t>Contaminación Acústica</t>
  </si>
  <si>
    <t>* ACTIVIDADES DE APOYO EN EL DESARROLLO DEL SERVICIO</t>
  </si>
  <si>
    <t xml:space="preserve">Contaminación al recurso aire </t>
  </si>
  <si>
    <t>Generación de emisiones atmosféricas por fuentes fijas</t>
  </si>
  <si>
    <t>Actividades de correspondencia (transporte y envíos)</t>
  </si>
  <si>
    <t xml:space="preserve">Generación de emisiones atmosféricas por fuentes móviles </t>
  </si>
  <si>
    <t xml:space="preserve">Generación de llantas usadas </t>
  </si>
  <si>
    <t xml:space="preserve">Contaminación visual </t>
  </si>
  <si>
    <t>Actividades de mercadeo y publicidad institucional</t>
  </si>
  <si>
    <t>Generación de residuo solido especial</t>
  </si>
  <si>
    <t>Minimización de la contaminación a fuentes hídricas</t>
  </si>
  <si>
    <t>Actividades de primeros auxilios</t>
  </si>
  <si>
    <t>Reducción de afectación al medio ambiente</t>
  </si>
  <si>
    <t>Generación de residuos cortopunzantes</t>
  </si>
  <si>
    <t>Reducción de consumo de energía eléctrica</t>
  </si>
  <si>
    <t>Reducción del consumo de agua potable</t>
  </si>
  <si>
    <t>Actividades de desplazamiento de funcionarios</t>
  </si>
  <si>
    <t xml:space="preserve">Sobrepresión del relleno sanitario </t>
  </si>
  <si>
    <t>Generación de residuos inertes</t>
  </si>
  <si>
    <t xml:space="preserve">Actividades y eventos de alta afluencia de personal fuera de las instalaciones </t>
  </si>
  <si>
    <t>* FUNCIONAMIENTO, USO Y MANTENIMIENTO DE ELEMENTOS DE INTERÉS PARA EL SERVICIO</t>
  </si>
  <si>
    <t>Generación de residuos químicos</t>
  </si>
  <si>
    <t>Funcionamiento y mantenimiento de trasformadores eléctricos y similares</t>
  </si>
  <si>
    <t>Lavado de vehículos institucionales</t>
  </si>
  <si>
    <t>Generación de ruido por alarmas, perifoneo o alto parlantes</t>
  </si>
  <si>
    <t>Lavado y desinfección de tanques de almacenamiento de agua potable</t>
  </si>
  <si>
    <t>Generación de ruido por fuentes de combustión</t>
  </si>
  <si>
    <t>Mantenimiento a equipos electrodomésticos</t>
  </si>
  <si>
    <t xml:space="preserve">Publicidad Exterior Visual (PEV) </t>
  </si>
  <si>
    <t>Remoción de contaminantes en las aguas residuales</t>
  </si>
  <si>
    <t>Uso de energías alternativas</t>
  </si>
  <si>
    <t>Mantenimiento de instalaciones eléctricas</t>
  </si>
  <si>
    <t>Mantenimiento de instalaciones físicas</t>
  </si>
  <si>
    <t>Vertimientos de ARD con descargas en el alcantarillado</t>
  </si>
  <si>
    <t>Mantenimiento de jardines y zonas verdes</t>
  </si>
  <si>
    <t>Vertimientos de ARD con descargas en fuentes hídricas superficiales o el suelo</t>
  </si>
  <si>
    <t>Mantenimiento y reparación de vehículos institucionales</t>
  </si>
  <si>
    <t>Vertimientos de ARnD con descarga al alcantarillado</t>
  </si>
  <si>
    <t>Vertimientos de ARnD con descarga en fuentes hídricas superficiales o el suelo</t>
  </si>
  <si>
    <t>Uso de vehículos institucionales</t>
  </si>
  <si>
    <t>* SERVICIOS PRESTADOS EN LAS INSTALACIONES</t>
  </si>
  <si>
    <t>Servicios de proyección social-comunitaria</t>
  </si>
  <si>
    <t>Investigación e innovación tecno-pedagógica</t>
  </si>
  <si>
    <t>* ACTIVIDADES POSTERIORES A LA PRESTACIÓN DEL SERVICIO</t>
  </si>
  <si>
    <t>Baja de bienes (Gestión al final de la vida útil)</t>
  </si>
  <si>
    <t>Mantenimiento a sistemas de tratamiento de aguas residuales (trampas de grasa, pozos sépticos PTAR etc.)</t>
  </si>
  <si>
    <t>Funcionamiento de unidades de tratamiento de agua residual</t>
  </si>
  <si>
    <t>Monitoreo y análisis de aguas residuales</t>
  </si>
  <si>
    <t>Monitoreo de emisiones atmosféricas a fuentes fijas</t>
  </si>
  <si>
    <t>Monitoreo de emisiones atmosféricas a fuentes móviles</t>
  </si>
  <si>
    <t>Recolección, transporte y disposición de residuos de manejo especial y peligrosos</t>
  </si>
  <si>
    <t>Recolección, transporte y aprovechamiento de residuos sólidos recuperables</t>
  </si>
  <si>
    <t>Recolección, transporte y disposición de residuos sólidos ordinarios</t>
  </si>
  <si>
    <t>Productos ofrecidos por la Universidad</t>
  </si>
  <si>
    <t>Articulación de la educación media con la educación superior 9-10-11</t>
  </si>
  <si>
    <t>Educación para el trabajo y el desarrollo humano</t>
  </si>
  <si>
    <t>Diplomados</t>
  </si>
  <si>
    <t>Cursos Libres</t>
  </si>
  <si>
    <t>Programas Tecnológicos</t>
  </si>
  <si>
    <t>Programas profesionales</t>
  </si>
  <si>
    <t>FT-SM-035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</si>
</sst>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6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2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i/>
      <sz val="10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rgb="FFD8D8D8"/>
        <bgColor rgb="FFD8D8D8"/>
      </patternFill>
    </fill>
    <fill>
      <patternFill patternType="solid">
        <fgColor rgb="FF0C0C0C"/>
        <bgColor rgb="FF0C0C0C"/>
      </patternFill>
    </fill>
    <fill>
      <patternFill patternType="solid">
        <fgColor rgb="FF1F3864"/>
        <bgColor rgb="FF1F3864"/>
      </patternFill>
    </fill>
    <fill>
      <patternFill patternType="solid">
        <fgColor rgb="FF7F6000"/>
        <bgColor rgb="FF7F6000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theme="9"/>
        <bgColor theme="9"/>
      </patternFill>
    </fill>
    <fill>
      <patternFill patternType="solid">
        <fgColor rgb="FF525252"/>
        <bgColor rgb="FF525252"/>
      </patternFill>
    </fill>
    <fill>
      <patternFill patternType="solid">
        <fgColor rgb="FF222A35"/>
        <bgColor rgb="FF222A35"/>
      </patternFill>
    </fill>
    <fill>
      <patternFill patternType="solid">
        <fgColor rgb="FFFFFFFF"/>
        <bgColor rgb="FFFFFFFF"/>
      </patternFill>
    </fill>
    <fill>
      <patternFill patternType="solid">
        <fgColor rgb="FFC8C8C8"/>
        <bgColor rgb="FFC8C8C8"/>
      </patternFill>
    </fill>
    <fill>
      <patternFill patternType="solid">
        <fgColor rgb="FFFF552D"/>
        <bgColor rgb="FFFF552D"/>
      </patternFill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C2D69B"/>
        <bgColor rgb="FFC2D69B"/>
      </patternFill>
    </fill>
    <fill>
      <patternFill patternType="solid">
        <fgColor rgb="FFA8D08D"/>
        <bgColor rgb="FFA8D08D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5" borderId="32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16" fontId="3" fillId="0" borderId="35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" fontId="3" fillId="0" borderId="38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" fontId="3" fillId="0" borderId="28" xfId="0" applyNumberFormat="1" applyFont="1" applyBorder="1"/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7" fillId="16" borderId="11" xfId="0" applyFont="1" applyFill="1" applyBorder="1" applyAlignment="1">
      <alignment horizontal="center" vertical="center" wrapText="1"/>
    </xf>
    <xf numFmtId="0" fontId="18" fillId="16" borderId="45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center" wrapText="1"/>
    </xf>
    <xf numFmtId="0" fontId="18" fillId="16" borderId="46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7" fillId="17" borderId="11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17" fillId="18" borderId="11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9" fontId="12" fillId="8" borderId="18" xfId="0" applyNumberFormat="1" applyFont="1" applyFill="1" applyBorder="1" applyAlignment="1">
      <alignment horizontal="center" vertical="center" textRotation="90" wrapText="1"/>
    </xf>
    <xf numFmtId="0" fontId="5" fillId="0" borderId="20" xfId="0" applyFont="1" applyBorder="1"/>
    <xf numFmtId="0" fontId="12" fillId="8" borderId="12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13" xfId="0" applyFont="1" applyBorder="1"/>
    <xf numFmtId="0" fontId="12" fillId="8" borderId="18" xfId="0" applyFont="1" applyFill="1" applyBorder="1" applyAlignment="1">
      <alignment horizontal="center" vertical="center" wrapText="1"/>
    </xf>
    <xf numFmtId="0" fontId="5" fillId="0" borderId="19" xfId="0" applyFont="1" applyBorder="1"/>
    <xf numFmtId="39" fontId="12" fillId="8" borderId="12" xfId="0" applyNumberFormat="1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0" fillId="0" borderId="0" xfId="0" applyFont="1" applyAlignment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3" fillId="0" borderId="12" xfId="0" applyFont="1" applyBorder="1" applyAlignment="1">
      <alignment horizontal="center"/>
    </xf>
    <xf numFmtId="0" fontId="5" fillId="0" borderId="39" xfId="0" applyFont="1" applyBorder="1"/>
    <xf numFmtId="0" fontId="3" fillId="0" borderId="41" xfId="0" applyFont="1" applyBorder="1" applyAlignment="1">
      <alignment horizontal="center"/>
    </xf>
    <xf numFmtId="0" fontId="5" fillId="0" borderId="42" xfId="0" applyFont="1" applyBorder="1"/>
    <xf numFmtId="0" fontId="5" fillId="0" borderId="43" xfId="0" applyFont="1" applyBorder="1"/>
    <xf numFmtId="0" fontId="16" fillId="5" borderId="21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16" fillId="5" borderId="2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6" fillId="5" borderId="25" xfId="0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/>
    <xf numFmtId="0" fontId="3" fillId="0" borderId="8" xfId="0" applyFont="1" applyBorder="1" applyAlignment="1">
      <alignment horizontal="center"/>
    </xf>
    <xf numFmtId="0" fontId="5" fillId="0" borderId="36" xfId="0" applyFont="1" applyBorder="1"/>
    <xf numFmtId="0" fontId="5" fillId="0" borderId="50" xfId="0" applyFont="1" applyBorder="1"/>
    <xf numFmtId="14" fontId="5" fillId="0" borderId="50" xfId="0" applyNumberFormat="1" applyFont="1" applyBorder="1"/>
  </cellXfs>
  <cellStyles count="1">
    <cellStyle name="Normal" xfId="0" builtinId="0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9900"/>
          <bgColor rgb="FF009900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66CCFF"/>
          <bgColor rgb="FF66CCFF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CCECFF"/>
          <bgColor rgb="FFCCECFF"/>
        </patternFill>
      </fill>
    </dxf>
    <dxf>
      <fill>
        <patternFill patternType="solid">
          <fgColor rgb="FF0066FF"/>
          <bgColor rgb="FF0066FF"/>
        </patternFill>
      </fill>
    </dxf>
    <dxf>
      <fill>
        <patternFill patternType="solid">
          <fgColor rgb="FF99CCFF"/>
          <bgColor rgb="FF99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133350</xdr:rowOff>
    </xdr:from>
    <xdr:to>
      <xdr:col>1</xdr:col>
      <xdr:colOff>1258913</xdr:colOff>
      <xdr:row>3</xdr:row>
      <xdr:rowOff>236537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296141-E329-4105-A146-695BB79BB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73050"/>
          <a:ext cx="1030313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91"/>
  <sheetViews>
    <sheetView tabSelected="1" topLeftCell="L1" workbookViewId="0">
      <selection activeCell="Q4" sqref="Q4"/>
    </sheetView>
  </sheetViews>
  <sheetFormatPr baseColWidth="10" defaultColWidth="14.453125" defaultRowHeight="15" customHeight="1" x14ac:dyDescent="0.35"/>
  <cols>
    <col min="1" max="1" width="1.26953125" customWidth="1"/>
    <col min="2" max="2" width="23.81640625" customWidth="1"/>
    <col min="3" max="3" width="70" customWidth="1"/>
    <col min="4" max="4" width="62.81640625" customWidth="1"/>
    <col min="6" max="6" width="21.08984375" customWidth="1"/>
    <col min="7" max="7" width="50.7265625" customWidth="1"/>
    <col min="8" max="8" width="49.08984375" customWidth="1"/>
    <col min="9" max="9" width="11" customWidth="1"/>
    <col min="10" max="10" width="5.08984375" customWidth="1"/>
    <col min="11" max="11" width="4.7265625" customWidth="1"/>
    <col min="12" max="12" width="6" customWidth="1"/>
    <col min="13" max="13" width="5.453125" customWidth="1"/>
    <col min="14" max="14" width="11" customWidth="1"/>
    <col min="15" max="15" width="18.81640625" customWidth="1"/>
    <col min="16" max="16" width="46" customWidth="1"/>
    <col min="17" max="17" width="51.54296875" customWidth="1"/>
    <col min="18" max="18" width="53.26953125" customWidth="1"/>
    <col min="19" max="19" width="27.453125" customWidth="1"/>
    <col min="20" max="20" width="16.26953125" customWidth="1"/>
    <col min="21" max="21" width="25" customWidth="1"/>
    <col min="22" max="22" width="25.08984375" customWidth="1"/>
    <col min="23" max="23" width="27.7265625" customWidth="1"/>
    <col min="24" max="24" width="65.453125" customWidth="1"/>
    <col min="25" max="38" width="17.08984375" customWidth="1"/>
  </cols>
  <sheetData>
    <row r="1" spans="1:38" ht="11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4.75" customHeight="1" x14ac:dyDescent="0.35">
      <c r="A2" s="1"/>
      <c r="B2" s="86"/>
      <c r="C2" s="89" t="s">
        <v>0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60" t="s">
        <v>1</v>
      </c>
      <c r="Q2" s="114" t="s">
        <v>216</v>
      </c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4.75" customHeight="1" x14ac:dyDescent="0.35">
      <c r="A3" s="1"/>
      <c r="B3" s="87"/>
      <c r="C3" s="8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60" t="s">
        <v>2</v>
      </c>
      <c r="Q3" s="114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4.75" customHeight="1" x14ac:dyDescent="0.35">
      <c r="A4" s="1"/>
      <c r="B4" s="88"/>
      <c r="C4" s="88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  <c r="P4" s="61" t="s">
        <v>3</v>
      </c>
      <c r="Q4" s="115">
        <v>45392</v>
      </c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1.25" customHeight="1" x14ac:dyDescent="0.35">
      <c r="A5" s="3"/>
      <c r="B5" s="3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3"/>
      <c r="T5" s="3"/>
      <c r="U5" s="3"/>
      <c r="V5" s="3"/>
      <c r="W5" s="3"/>
      <c r="X5" s="3"/>
      <c r="Y5" s="3"/>
      <c r="Z5" s="3"/>
      <c r="AA5" s="3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2.5" customHeight="1" x14ac:dyDescent="0.35">
      <c r="A6" s="3"/>
      <c r="B6" s="74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3"/>
      <c r="T6" s="3"/>
      <c r="U6" s="3"/>
      <c r="V6" s="3"/>
      <c r="W6" s="3"/>
      <c r="X6" s="3"/>
      <c r="Y6" s="3"/>
      <c r="Z6" s="3"/>
      <c r="AA6" s="3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1" customHeight="1" x14ac:dyDescent="0.35">
      <c r="A7" s="4"/>
      <c r="B7" s="81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1.25" customHeight="1" x14ac:dyDescent="0.35">
      <c r="A8" s="3"/>
      <c r="B8" s="82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3"/>
      <c r="T8" s="3"/>
      <c r="U8" s="3"/>
      <c r="V8" s="3"/>
      <c r="W8" s="3"/>
      <c r="X8" s="3"/>
      <c r="Y8" s="3"/>
      <c r="Z8" s="3"/>
      <c r="AA8" s="3"/>
      <c r="AB8" s="3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33.75" customHeight="1" x14ac:dyDescent="0.35">
      <c r="A9" s="3"/>
      <c r="B9" s="83" t="s">
        <v>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3"/>
      <c r="T9" s="3"/>
      <c r="U9" s="3"/>
      <c r="V9" s="3"/>
      <c r="W9" s="3"/>
      <c r="X9" s="3"/>
      <c r="Y9" s="3"/>
      <c r="Z9" s="3"/>
      <c r="AA9" s="3"/>
      <c r="AB9" s="3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38.25" customHeight="1" x14ac:dyDescent="0.35">
      <c r="A10" s="6"/>
      <c r="B10" s="84" t="s">
        <v>7</v>
      </c>
      <c r="C10" s="84" t="s">
        <v>8</v>
      </c>
      <c r="D10" s="84" t="s">
        <v>9</v>
      </c>
      <c r="E10" s="75" t="s">
        <v>10</v>
      </c>
      <c r="F10" s="75" t="s">
        <v>11</v>
      </c>
      <c r="G10" s="76" t="s">
        <v>12</v>
      </c>
      <c r="H10" s="66"/>
      <c r="I10" s="64" t="s">
        <v>13</v>
      </c>
      <c r="J10" s="65"/>
      <c r="K10" s="65"/>
      <c r="L10" s="65"/>
      <c r="M10" s="65"/>
      <c r="N10" s="66"/>
      <c r="O10" s="67" t="s">
        <v>14</v>
      </c>
      <c r="P10" s="79" t="s">
        <v>15</v>
      </c>
      <c r="Q10" s="80" t="s">
        <v>16</v>
      </c>
      <c r="R10" s="85" t="s">
        <v>17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5.5" customHeight="1" x14ac:dyDescent="0.35">
      <c r="A11" s="6"/>
      <c r="B11" s="68"/>
      <c r="C11" s="68"/>
      <c r="D11" s="68"/>
      <c r="E11" s="68"/>
      <c r="F11" s="68"/>
      <c r="G11" s="77" t="s">
        <v>18</v>
      </c>
      <c r="H11" s="78" t="s">
        <v>19</v>
      </c>
      <c r="I11" s="67" t="s">
        <v>20</v>
      </c>
      <c r="J11" s="62" t="s">
        <v>21</v>
      </c>
      <c r="K11" s="69" t="s">
        <v>22</v>
      </c>
      <c r="L11" s="65"/>
      <c r="M11" s="66"/>
      <c r="N11" s="70" t="s">
        <v>23</v>
      </c>
      <c r="O11" s="68"/>
      <c r="P11" s="68"/>
      <c r="Q11" s="68"/>
      <c r="R11" s="68"/>
      <c r="S11" s="3"/>
      <c r="T11" s="3"/>
      <c r="U11" s="3"/>
      <c r="V11" s="3"/>
      <c r="W11" s="3"/>
      <c r="X11" s="3"/>
      <c r="Y11" s="3"/>
      <c r="Z11" s="3"/>
      <c r="AA11" s="3"/>
      <c r="AB11" s="3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2.5" customHeight="1" x14ac:dyDescent="0.35">
      <c r="A12" s="6"/>
      <c r="B12" s="68"/>
      <c r="C12" s="68"/>
      <c r="D12" s="68"/>
      <c r="E12" s="68"/>
      <c r="F12" s="68"/>
      <c r="G12" s="68"/>
      <c r="H12" s="68"/>
      <c r="I12" s="68"/>
      <c r="J12" s="68"/>
      <c r="K12" s="62" t="s">
        <v>24</v>
      </c>
      <c r="L12" s="62" t="s">
        <v>25</v>
      </c>
      <c r="M12" s="62" t="s">
        <v>26</v>
      </c>
      <c r="N12" s="68"/>
      <c r="O12" s="68"/>
      <c r="P12" s="68"/>
      <c r="Q12" s="68"/>
      <c r="R12" s="68"/>
      <c r="S12" s="3"/>
      <c r="T12" s="3"/>
      <c r="U12" s="3"/>
      <c r="V12" s="3"/>
      <c r="W12" s="3"/>
      <c r="X12" s="3"/>
      <c r="Y12" s="3"/>
      <c r="Z12" s="3"/>
      <c r="AA12" s="3"/>
      <c r="AB12" s="3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99.75" customHeight="1" x14ac:dyDescent="0.3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30.75" customHeight="1" x14ac:dyDescent="0.35">
      <c r="A14" s="6"/>
      <c r="B14" s="7" t="s">
        <v>27</v>
      </c>
      <c r="C14" s="8" t="s">
        <v>28</v>
      </c>
      <c r="D14" s="7" t="s">
        <v>29</v>
      </c>
      <c r="E14" s="7" t="s">
        <v>30</v>
      </c>
      <c r="F14" s="7" t="s">
        <v>31</v>
      </c>
      <c r="G14" s="7" t="s">
        <v>32</v>
      </c>
      <c r="H14" s="7" t="s">
        <v>33</v>
      </c>
      <c r="I14" s="7">
        <v>-1</v>
      </c>
      <c r="J14" s="9">
        <v>4</v>
      </c>
      <c r="K14" s="9">
        <v>3</v>
      </c>
      <c r="L14" s="9">
        <v>1</v>
      </c>
      <c r="M14" s="9">
        <v>3</v>
      </c>
      <c r="N14" s="10">
        <f t="shared" ref="N14:N38" si="0">I14*(0.5*J14+(0.5*(K14+L14+M14)))</f>
        <v>-5.5</v>
      </c>
      <c r="O14" s="10" t="str">
        <f t="shared" ref="O14:O38" si="1">+IF(AND((N14&gt;=-10),(N14&lt;=-7)),"ALTO NEGATIVO",IF(AND((N14&gt;-7),(N14&lt;=-4)),"MEDIO NEGATIVO",IF(AND((N14&gt;-4),(N14&lt;=0)),"BAJO NEGATIVO",IF(AND((N14&gt;=0),(N14&lt;4)),"BAJO POSITIVO",IF(AND((N14&gt;=4),(N14&lt;7)),"MEDIO POSITIVO",IF(AND((N14&gt;=7),(N14&lt;=10)),"ALTO POSITIVO",""))))))</f>
        <v>MEDIO NEGATIVO</v>
      </c>
      <c r="P14" s="11" t="s">
        <v>34</v>
      </c>
      <c r="Q14" s="9" t="s">
        <v>35</v>
      </c>
      <c r="R14" s="9" t="s">
        <v>36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9.25" customHeight="1" x14ac:dyDescent="0.35">
      <c r="A15" s="6"/>
      <c r="B15" s="7" t="s">
        <v>27</v>
      </c>
      <c r="C15" s="8" t="s">
        <v>28</v>
      </c>
      <c r="D15" s="7" t="s">
        <v>37</v>
      </c>
      <c r="E15" s="7" t="s">
        <v>38</v>
      </c>
      <c r="F15" s="7" t="s">
        <v>31</v>
      </c>
      <c r="G15" s="7" t="s">
        <v>39</v>
      </c>
      <c r="H15" s="7" t="s">
        <v>40</v>
      </c>
      <c r="I15" s="7">
        <v>-1</v>
      </c>
      <c r="J15" s="9">
        <v>4</v>
      </c>
      <c r="K15" s="9">
        <v>3</v>
      </c>
      <c r="L15" s="9">
        <v>1</v>
      </c>
      <c r="M15" s="9">
        <v>3</v>
      </c>
      <c r="N15" s="10">
        <f t="shared" si="0"/>
        <v>-5.5</v>
      </c>
      <c r="O15" s="10" t="str">
        <f t="shared" si="1"/>
        <v>MEDIO NEGATIVO</v>
      </c>
      <c r="P15" s="11" t="s">
        <v>34</v>
      </c>
      <c r="Q15" s="9" t="s">
        <v>35</v>
      </c>
      <c r="R15" s="9" t="s">
        <v>41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9.25" customHeight="1" x14ac:dyDescent="0.35">
      <c r="A16" s="6"/>
      <c r="B16" s="7" t="s">
        <v>27</v>
      </c>
      <c r="C16" s="8" t="s">
        <v>28</v>
      </c>
      <c r="D16" s="7" t="s">
        <v>29</v>
      </c>
      <c r="E16" s="7" t="s">
        <v>30</v>
      </c>
      <c r="F16" s="7" t="s">
        <v>31</v>
      </c>
      <c r="G16" s="7" t="s">
        <v>42</v>
      </c>
      <c r="H16" s="7" t="s">
        <v>43</v>
      </c>
      <c r="I16" s="7">
        <v>-1</v>
      </c>
      <c r="J16" s="9">
        <v>4</v>
      </c>
      <c r="K16" s="9">
        <v>3</v>
      </c>
      <c r="L16" s="9">
        <v>1</v>
      </c>
      <c r="M16" s="9">
        <v>3</v>
      </c>
      <c r="N16" s="10">
        <f t="shared" si="0"/>
        <v>-5.5</v>
      </c>
      <c r="O16" s="10" t="str">
        <f t="shared" si="1"/>
        <v>MEDIO NEGATIVO</v>
      </c>
      <c r="P16" s="11" t="s">
        <v>44</v>
      </c>
      <c r="Q16" s="9" t="s">
        <v>35</v>
      </c>
      <c r="R16" s="9" t="s">
        <v>45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8.5" customHeight="1" x14ac:dyDescent="0.35">
      <c r="A17" s="1"/>
      <c r="B17" s="7" t="s">
        <v>27</v>
      </c>
      <c r="C17" s="8" t="s">
        <v>28</v>
      </c>
      <c r="D17" s="7" t="s">
        <v>29</v>
      </c>
      <c r="E17" s="7" t="s">
        <v>30</v>
      </c>
      <c r="F17" s="7" t="s">
        <v>31</v>
      </c>
      <c r="G17" s="7" t="s">
        <v>46</v>
      </c>
      <c r="H17" s="7" t="s">
        <v>47</v>
      </c>
      <c r="I17" s="7">
        <v>-1</v>
      </c>
      <c r="J17" s="9">
        <v>3</v>
      </c>
      <c r="K17" s="9">
        <v>3</v>
      </c>
      <c r="L17" s="9">
        <v>1</v>
      </c>
      <c r="M17" s="9">
        <v>3</v>
      </c>
      <c r="N17" s="10">
        <f t="shared" si="0"/>
        <v>-5</v>
      </c>
      <c r="O17" s="10" t="str">
        <f t="shared" si="1"/>
        <v>MEDIO NEGATIVO</v>
      </c>
      <c r="P17" s="12" t="s">
        <v>48</v>
      </c>
      <c r="Q17" s="9" t="s">
        <v>35</v>
      </c>
      <c r="R17" s="9" t="s">
        <v>49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4.5" customHeight="1" x14ac:dyDescent="0.35">
      <c r="A18" s="1"/>
      <c r="B18" s="7" t="s">
        <v>27</v>
      </c>
      <c r="C18" s="8" t="s">
        <v>50</v>
      </c>
      <c r="D18" s="7" t="s">
        <v>51</v>
      </c>
      <c r="E18" s="7" t="s">
        <v>38</v>
      </c>
      <c r="F18" s="7" t="s">
        <v>31</v>
      </c>
      <c r="G18" s="7" t="s">
        <v>32</v>
      </c>
      <c r="H18" s="7" t="s">
        <v>33</v>
      </c>
      <c r="I18" s="7">
        <v>-1</v>
      </c>
      <c r="J18" s="9">
        <v>4</v>
      </c>
      <c r="K18" s="9">
        <v>3</v>
      </c>
      <c r="L18" s="9">
        <v>1</v>
      </c>
      <c r="M18" s="9">
        <v>3</v>
      </c>
      <c r="N18" s="10">
        <f t="shared" si="0"/>
        <v>-5.5</v>
      </c>
      <c r="O18" s="10" t="str">
        <f t="shared" si="1"/>
        <v>MEDIO NEGATIVO</v>
      </c>
      <c r="P18" s="11" t="s">
        <v>34</v>
      </c>
      <c r="Q18" s="9" t="s">
        <v>35</v>
      </c>
      <c r="R18" s="9" t="s">
        <v>36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8.5" customHeight="1" x14ac:dyDescent="0.35">
      <c r="A19" s="1"/>
      <c r="B19" s="7" t="s">
        <v>52</v>
      </c>
      <c r="C19" s="8" t="s">
        <v>50</v>
      </c>
      <c r="D19" s="7" t="s">
        <v>29</v>
      </c>
      <c r="E19" s="7" t="s">
        <v>30</v>
      </c>
      <c r="F19" s="7" t="s">
        <v>31</v>
      </c>
      <c r="G19" s="7" t="s">
        <v>53</v>
      </c>
      <c r="H19" s="7" t="s">
        <v>54</v>
      </c>
      <c r="I19" s="7">
        <v>-1</v>
      </c>
      <c r="J19" s="9">
        <v>4</v>
      </c>
      <c r="K19" s="9">
        <v>3</v>
      </c>
      <c r="L19" s="9">
        <v>1</v>
      </c>
      <c r="M19" s="9">
        <v>3</v>
      </c>
      <c r="N19" s="10">
        <f t="shared" si="0"/>
        <v>-5.5</v>
      </c>
      <c r="O19" s="10" t="str">
        <f t="shared" si="1"/>
        <v>MEDIO NEGATIVO</v>
      </c>
      <c r="P19" s="11" t="s">
        <v>55</v>
      </c>
      <c r="Q19" s="9" t="s">
        <v>35</v>
      </c>
      <c r="R19" s="9" t="s">
        <v>36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8.5" customHeight="1" x14ac:dyDescent="0.35">
      <c r="A20" s="1"/>
      <c r="B20" s="7" t="s">
        <v>27</v>
      </c>
      <c r="C20" s="8" t="s">
        <v>56</v>
      </c>
      <c r="D20" s="7" t="s">
        <v>29</v>
      </c>
      <c r="E20" s="7" t="s">
        <v>30</v>
      </c>
      <c r="F20" s="7" t="s">
        <v>31</v>
      </c>
      <c r="G20" s="7" t="s">
        <v>32</v>
      </c>
      <c r="H20" s="7" t="s">
        <v>33</v>
      </c>
      <c r="I20" s="7">
        <v>-1</v>
      </c>
      <c r="J20" s="9">
        <v>4</v>
      </c>
      <c r="K20" s="9">
        <v>3</v>
      </c>
      <c r="L20" s="9">
        <v>1</v>
      </c>
      <c r="M20" s="9">
        <v>3</v>
      </c>
      <c r="N20" s="10">
        <f t="shared" si="0"/>
        <v>-5.5</v>
      </c>
      <c r="O20" s="10" t="str">
        <f t="shared" si="1"/>
        <v>MEDIO NEGATIVO</v>
      </c>
      <c r="P20" s="11" t="s">
        <v>34</v>
      </c>
      <c r="Q20" s="9" t="s">
        <v>35</v>
      </c>
      <c r="R20" s="9" t="s">
        <v>36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7.75" customHeight="1" x14ac:dyDescent="0.35">
      <c r="A21" s="1"/>
      <c r="B21" s="7" t="s">
        <v>52</v>
      </c>
      <c r="C21" s="8" t="s">
        <v>56</v>
      </c>
      <c r="D21" s="7" t="s">
        <v>29</v>
      </c>
      <c r="E21" s="7" t="s">
        <v>30</v>
      </c>
      <c r="F21" s="7" t="s">
        <v>31</v>
      </c>
      <c r="G21" s="7" t="s">
        <v>57</v>
      </c>
      <c r="H21" s="7" t="s">
        <v>47</v>
      </c>
      <c r="I21" s="7">
        <v>-1</v>
      </c>
      <c r="J21" s="9">
        <v>4</v>
      </c>
      <c r="K21" s="9">
        <v>3</v>
      </c>
      <c r="L21" s="9">
        <v>1</v>
      </c>
      <c r="M21" s="9">
        <v>3</v>
      </c>
      <c r="N21" s="10">
        <f t="shared" si="0"/>
        <v>-5.5</v>
      </c>
      <c r="O21" s="10" t="str">
        <f t="shared" si="1"/>
        <v>MEDIO NEGATIVO</v>
      </c>
      <c r="P21" s="11" t="s">
        <v>55</v>
      </c>
      <c r="Q21" s="9" t="s">
        <v>35</v>
      </c>
      <c r="R21" s="9" t="s">
        <v>49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" customHeight="1" x14ac:dyDescent="0.35">
      <c r="A22" s="1"/>
      <c r="B22" s="7" t="s">
        <v>27</v>
      </c>
      <c r="C22" s="8" t="s">
        <v>56</v>
      </c>
      <c r="D22" s="7" t="s">
        <v>58</v>
      </c>
      <c r="E22" s="7" t="s">
        <v>38</v>
      </c>
      <c r="F22" s="7" t="s">
        <v>31</v>
      </c>
      <c r="G22" s="7" t="s">
        <v>32</v>
      </c>
      <c r="H22" s="7" t="s">
        <v>54</v>
      </c>
      <c r="I22" s="7">
        <v>-1</v>
      </c>
      <c r="J22" s="9">
        <v>4</v>
      </c>
      <c r="K22" s="9">
        <v>3</v>
      </c>
      <c r="L22" s="9">
        <v>1</v>
      </c>
      <c r="M22" s="9">
        <v>3</v>
      </c>
      <c r="N22" s="10">
        <f t="shared" si="0"/>
        <v>-5.5</v>
      </c>
      <c r="O22" s="10" t="str">
        <f t="shared" si="1"/>
        <v>MEDIO NEGATIVO</v>
      </c>
      <c r="P22" s="11" t="s">
        <v>34</v>
      </c>
      <c r="Q22" s="9" t="s">
        <v>35</v>
      </c>
      <c r="R22" s="9" t="s">
        <v>36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7" customHeight="1" x14ac:dyDescent="0.35">
      <c r="A23" s="1"/>
      <c r="B23" s="7" t="s">
        <v>27</v>
      </c>
      <c r="C23" s="8" t="s">
        <v>59</v>
      </c>
      <c r="D23" s="7" t="s">
        <v>60</v>
      </c>
      <c r="E23" s="7" t="s">
        <v>61</v>
      </c>
      <c r="F23" s="7" t="s">
        <v>31</v>
      </c>
      <c r="G23" s="7" t="s">
        <v>39</v>
      </c>
      <c r="H23" s="7" t="s">
        <v>40</v>
      </c>
      <c r="I23" s="7">
        <v>-1</v>
      </c>
      <c r="J23" s="9">
        <v>5</v>
      </c>
      <c r="K23" s="9">
        <v>3</v>
      </c>
      <c r="L23" s="9">
        <v>1</v>
      </c>
      <c r="M23" s="9">
        <v>3</v>
      </c>
      <c r="N23" s="10">
        <f t="shared" si="0"/>
        <v>-6</v>
      </c>
      <c r="O23" s="10" t="str">
        <f t="shared" si="1"/>
        <v>MEDIO NEGATIVO</v>
      </c>
      <c r="P23" s="11" t="s">
        <v>34</v>
      </c>
      <c r="Q23" s="9" t="s">
        <v>35</v>
      </c>
      <c r="R23" s="9" t="s">
        <v>41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7" customHeight="1" x14ac:dyDescent="0.35">
      <c r="A24" s="1"/>
      <c r="B24" s="7" t="s">
        <v>52</v>
      </c>
      <c r="C24" s="8" t="s">
        <v>62</v>
      </c>
      <c r="D24" s="7" t="s">
        <v>51</v>
      </c>
      <c r="E24" s="7" t="s">
        <v>61</v>
      </c>
      <c r="F24" s="7" t="s">
        <v>31</v>
      </c>
      <c r="G24" s="7" t="s">
        <v>63</v>
      </c>
      <c r="H24" s="7" t="s">
        <v>64</v>
      </c>
      <c r="I24" s="7">
        <v>-1</v>
      </c>
      <c r="J24" s="9">
        <v>1</v>
      </c>
      <c r="K24" s="9">
        <v>5</v>
      </c>
      <c r="L24" s="9">
        <v>1</v>
      </c>
      <c r="M24" s="9">
        <v>3</v>
      </c>
      <c r="N24" s="10">
        <f t="shared" si="0"/>
        <v>-5</v>
      </c>
      <c r="O24" s="10" t="str">
        <f t="shared" si="1"/>
        <v>MEDIO NEGATIVO</v>
      </c>
      <c r="P24" s="11" t="s">
        <v>65</v>
      </c>
      <c r="Q24" s="9" t="s">
        <v>35</v>
      </c>
      <c r="R24" s="9" t="s">
        <v>66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8.5" customHeight="1" x14ac:dyDescent="0.35">
      <c r="A25" s="1"/>
      <c r="B25" s="7" t="s">
        <v>52</v>
      </c>
      <c r="C25" s="8" t="s">
        <v>67</v>
      </c>
      <c r="D25" s="7" t="s">
        <v>29</v>
      </c>
      <c r="E25" s="7" t="s">
        <v>30</v>
      </c>
      <c r="F25" s="7" t="s">
        <v>31</v>
      </c>
      <c r="G25" s="7" t="s">
        <v>68</v>
      </c>
      <c r="H25" s="7" t="s">
        <v>69</v>
      </c>
      <c r="I25" s="7">
        <v>1</v>
      </c>
      <c r="J25" s="9">
        <v>2</v>
      </c>
      <c r="K25" s="9">
        <v>5</v>
      </c>
      <c r="L25" s="9">
        <v>1</v>
      </c>
      <c r="M25" s="9">
        <v>5</v>
      </c>
      <c r="N25" s="10">
        <f t="shared" si="0"/>
        <v>6.5</v>
      </c>
      <c r="O25" s="10" t="str">
        <f t="shared" si="1"/>
        <v>MEDIO POSITIVO</v>
      </c>
      <c r="P25" s="12" t="s">
        <v>70</v>
      </c>
      <c r="Q25" s="9" t="s">
        <v>35</v>
      </c>
      <c r="R25" s="9" t="s">
        <v>71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4.5" customHeight="1" x14ac:dyDescent="0.35">
      <c r="A26" s="1"/>
      <c r="B26" s="7" t="s">
        <v>52</v>
      </c>
      <c r="C26" s="8" t="s">
        <v>72</v>
      </c>
      <c r="D26" s="7" t="s">
        <v>29</v>
      </c>
      <c r="E26" s="7" t="s">
        <v>30</v>
      </c>
      <c r="F26" s="7" t="s">
        <v>31</v>
      </c>
      <c r="G26" s="7" t="s">
        <v>73</v>
      </c>
      <c r="H26" s="7" t="s">
        <v>74</v>
      </c>
      <c r="I26" s="7">
        <v>-1</v>
      </c>
      <c r="J26" s="9">
        <v>2</v>
      </c>
      <c r="K26" s="9">
        <v>3</v>
      </c>
      <c r="L26" s="9">
        <v>1</v>
      </c>
      <c r="M26" s="9">
        <v>3</v>
      </c>
      <c r="N26" s="10">
        <f t="shared" si="0"/>
        <v>-4.5</v>
      </c>
      <c r="O26" s="10" t="str">
        <f t="shared" si="1"/>
        <v>MEDIO NEGATIVO</v>
      </c>
      <c r="P26" s="11" t="s">
        <v>75</v>
      </c>
      <c r="Q26" s="9" t="s">
        <v>35</v>
      </c>
      <c r="R26" s="9" t="s">
        <v>49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3" customHeight="1" x14ac:dyDescent="0.35">
      <c r="A27" s="1"/>
      <c r="B27" s="7" t="s">
        <v>27</v>
      </c>
      <c r="C27" s="8" t="s">
        <v>76</v>
      </c>
      <c r="D27" s="7" t="s">
        <v>58</v>
      </c>
      <c r="E27" s="7" t="s">
        <v>38</v>
      </c>
      <c r="F27" s="7" t="s">
        <v>31</v>
      </c>
      <c r="G27" s="7" t="s">
        <v>63</v>
      </c>
      <c r="H27" s="7" t="s">
        <v>64</v>
      </c>
      <c r="I27" s="7">
        <v>-1</v>
      </c>
      <c r="J27" s="9">
        <v>4</v>
      </c>
      <c r="K27" s="9">
        <v>5</v>
      </c>
      <c r="L27" s="9">
        <v>1</v>
      </c>
      <c r="M27" s="9">
        <v>3</v>
      </c>
      <c r="N27" s="10">
        <f t="shared" si="0"/>
        <v>-6.5</v>
      </c>
      <c r="O27" s="10" t="str">
        <f t="shared" si="1"/>
        <v>MEDIO NEGATIVO</v>
      </c>
      <c r="P27" s="11" t="s">
        <v>77</v>
      </c>
      <c r="Q27" s="9" t="s">
        <v>35</v>
      </c>
      <c r="R27" s="9" t="s">
        <v>66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27.75" customHeight="1" x14ac:dyDescent="0.35">
      <c r="A28" s="1"/>
      <c r="B28" s="7" t="s">
        <v>52</v>
      </c>
      <c r="C28" s="8" t="s">
        <v>78</v>
      </c>
      <c r="D28" s="7" t="s">
        <v>29</v>
      </c>
      <c r="E28" s="7" t="s">
        <v>30</v>
      </c>
      <c r="F28" s="7" t="s">
        <v>31</v>
      </c>
      <c r="G28" s="7" t="s">
        <v>39</v>
      </c>
      <c r="H28" s="7" t="s">
        <v>40</v>
      </c>
      <c r="I28" s="7">
        <v>-1</v>
      </c>
      <c r="J28" s="9">
        <v>3</v>
      </c>
      <c r="K28" s="9">
        <v>3</v>
      </c>
      <c r="L28" s="9">
        <v>1</v>
      </c>
      <c r="M28" s="9">
        <v>3</v>
      </c>
      <c r="N28" s="10">
        <f t="shared" si="0"/>
        <v>-5</v>
      </c>
      <c r="O28" s="10" t="str">
        <f t="shared" si="1"/>
        <v>MEDIO NEGATIVO</v>
      </c>
      <c r="P28" s="11" t="s">
        <v>34</v>
      </c>
      <c r="Q28" s="9" t="s">
        <v>35</v>
      </c>
      <c r="R28" s="9" t="s">
        <v>49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" customHeight="1" x14ac:dyDescent="0.35">
      <c r="A29" s="1"/>
      <c r="B29" s="7" t="s">
        <v>27</v>
      </c>
      <c r="C29" s="8" t="s">
        <v>79</v>
      </c>
      <c r="D29" s="7" t="s">
        <v>29</v>
      </c>
      <c r="E29" s="7" t="s">
        <v>30</v>
      </c>
      <c r="F29" s="7" t="s">
        <v>31</v>
      </c>
      <c r="G29" s="7" t="s">
        <v>80</v>
      </c>
      <c r="H29" s="7" t="s">
        <v>74</v>
      </c>
      <c r="I29" s="7">
        <v>-1</v>
      </c>
      <c r="J29" s="9">
        <v>2</v>
      </c>
      <c r="K29" s="9">
        <v>5</v>
      </c>
      <c r="L29" s="9">
        <v>1</v>
      </c>
      <c r="M29" s="9">
        <v>3</v>
      </c>
      <c r="N29" s="10">
        <f t="shared" si="0"/>
        <v>-5.5</v>
      </c>
      <c r="O29" s="10" t="str">
        <f t="shared" si="1"/>
        <v>MEDIO NEGATIVO</v>
      </c>
      <c r="P29" s="11" t="s">
        <v>75</v>
      </c>
      <c r="Q29" s="9" t="s">
        <v>35</v>
      </c>
      <c r="R29" s="9" t="s">
        <v>49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0.75" customHeight="1" x14ac:dyDescent="0.35">
      <c r="A30" s="1"/>
      <c r="B30" s="7" t="s">
        <v>52</v>
      </c>
      <c r="C30" s="8" t="s">
        <v>81</v>
      </c>
      <c r="D30" s="7" t="s">
        <v>58</v>
      </c>
      <c r="E30" s="7" t="s">
        <v>38</v>
      </c>
      <c r="F30" s="7" t="s">
        <v>31</v>
      </c>
      <c r="G30" s="7" t="s">
        <v>73</v>
      </c>
      <c r="H30" s="7" t="s">
        <v>33</v>
      </c>
      <c r="I30" s="7">
        <v>-1</v>
      </c>
      <c r="J30" s="9">
        <v>3</v>
      </c>
      <c r="K30" s="9">
        <v>3</v>
      </c>
      <c r="L30" s="9">
        <v>1</v>
      </c>
      <c r="M30" s="9">
        <v>3</v>
      </c>
      <c r="N30" s="10">
        <f t="shared" si="0"/>
        <v>-5</v>
      </c>
      <c r="O30" s="10" t="str">
        <f t="shared" si="1"/>
        <v>MEDIO NEGATIVO</v>
      </c>
      <c r="P30" s="11" t="s">
        <v>75</v>
      </c>
      <c r="Q30" s="9" t="s">
        <v>35</v>
      </c>
      <c r="R30" s="9" t="s">
        <v>49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58.5" customHeight="1" x14ac:dyDescent="0.35">
      <c r="A31" s="1"/>
      <c r="B31" s="7" t="s">
        <v>52</v>
      </c>
      <c r="C31" s="8" t="s">
        <v>82</v>
      </c>
      <c r="D31" s="7" t="s">
        <v>58</v>
      </c>
      <c r="E31" s="7" t="s">
        <v>38</v>
      </c>
      <c r="F31" s="7" t="s">
        <v>31</v>
      </c>
      <c r="G31" s="7" t="s">
        <v>83</v>
      </c>
      <c r="H31" s="7" t="s">
        <v>47</v>
      </c>
      <c r="I31" s="7">
        <v>-1</v>
      </c>
      <c r="J31" s="9">
        <v>2</v>
      </c>
      <c r="K31" s="9">
        <v>3</v>
      </c>
      <c r="L31" s="9">
        <v>1</v>
      </c>
      <c r="M31" s="9">
        <v>3</v>
      </c>
      <c r="N31" s="10">
        <f t="shared" si="0"/>
        <v>-4.5</v>
      </c>
      <c r="O31" s="10" t="str">
        <f t="shared" si="1"/>
        <v>MEDIO NEGATIVO</v>
      </c>
      <c r="P31" s="11" t="s">
        <v>84</v>
      </c>
      <c r="Q31" s="9" t="s">
        <v>35</v>
      </c>
      <c r="R31" s="9" t="s">
        <v>49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54" customHeight="1" x14ac:dyDescent="0.35">
      <c r="A32" s="1"/>
      <c r="B32" s="7" t="s">
        <v>52</v>
      </c>
      <c r="C32" s="8" t="s">
        <v>85</v>
      </c>
      <c r="D32" s="7" t="s">
        <v>29</v>
      </c>
      <c r="E32" s="7" t="s">
        <v>30</v>
      </c>
      <c r="F32" s="7" t="s">
        <v>31</v>
      </c>
      <c r="G32" s="7" t="s">
        <v>86</v>
      </c>
      <c r="H32" s="7" t="s">
        <v>47</v>
      </c>
      <c r="I32" s="7">
        <v>-1</v>
      </c>
      <c r="J32" s="9">
        <v>2</v>
      </c>
      <c r="K32" s="9">
        <v>5</v>
      </c>
      <c r="L32" s="9">
        <v>1</v>
      </c>
      <c r="M32" s="9">
        <v>3</v>
      </c>
      <c r="N32" s="10">
        <f t="shared" si="0"/>
        <v>-5.5</v>
      </c>
      <c r="O32" s="10" t="str">
        <f t="shared" si="1"/>
        <v>MEDIO NEGATIVO</v>
      </c>
      <c r="P32" s="11" t="s">
        <v>84</v>
      </c>
      <c r="Q32" s="9" t="s">
        <v>35</v>
      </c>
      <c r="R32" s="9" t="s">
        <v>49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6.25" customHeight="1" x14ac:dyDescent="0.35">
      <c r="A33" s="1"/>
      <c r="B33" s="7" t="s">
        <v>27</v>
      </c>
      <c r="C33" s="8" t="s">
        <v>87</v>
      </c>
      <c r="D33" s="7" t="s">
        <v>29</v>
      </c>
      <c r="E33" s="7" t="s">
        <v>30</v>
      </c>
      <c r="F33" s="7" t="s">
        <v>31</v>
      </c>
      <c r="G33" s="7" t="s">
        <v>88</v>
      </c>
      <c r="H33" s="7" t="s">
        <v>74</v>
      </c>
      <c r="I33" s="7">
        <v>-1</v>
      </c>
      <c r="J33" s="9">
        <v>5</v>
      </c>
      <c r="K33" s="9">
        <v>5</v>
      </c>
      <c r="L33" s="9">
        <v>1</v>
      </c>
      <c r="M33" s="9">
        <v>3</v>
      </c>
      <c r="N33" s="10">
        <f t="shared" si="0"/>
        <v>-7</v>
      </c>
      <c r="O33" s="10" t="str">
        <f t="shared" si="1"/>
        <v>ALTO NEGATIVO</v>
      </c>
      <c r="P33" s="11" t="s">
        <v>55</v>
      </c>
      <c r="Q33" s="9" t="s">
        <v>35</v>
      </c>
      <c r="R33" s="9" t="s">
        <v>49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49.5" customHeight="1" x14ac:dyDescent="0.35">
      <c r="A34" s="1"/>
      <c r="B34" s="7" t="s">
        <v>27</v>
      </c>
      <c r="C34" s="8" t="s">
        <v>89</v>
      </c>
      <c r="D34" s="7" t="s">
        <v>60</v>
      </c>
      <c r="E34" s="7" t="s">
        <v>61</v>
      </c>
      <c r="F34" s="7" t="s">
        <v>31</v>
      </c>
      <c r="G34" s="7" t="s">
        <v>73</v>
      </c>
      <c r="H34" s="7" t="s">
        <v>74</v>
      </c>
      <c r="I34" s="7">
        <v>-1</v>
      </c>
      <c r="J34" s="9">
        <v>4</v>
      </c>
      <c r="K34" s="9">
        <v>1</v>
      </c>
      <c r="L34" s="9">
        <v>1</v>
      </c>
      <c r="M34" s="9">
        <v>3</v>
      </c>
      <c r="N34" s="10">
        <f t="shared" si="0"/>
        <v>-4.5</v>
      </c>
      <c r="O34" s="10" t="str">
        <f t="shared" si="1"/>
        <v>MEDIO NEGATIVO</v>
      </c>
      <c r="P34" s="11" t="s">
        <v>90</v>
      </c>
      <c r="Q34" s="9" t="s">
        <v>35</v>
      </c>
      <c r="R34" s="9" t="s">
        <v>49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27.75" customHeight="1" x14ac:dyDescent="0.35">
      <c r="A35" s="1"/>
      <c r="B35" s="7" t="s">
        <v>27</v>
      </c>
      <c r="C35" s="8" t="s">
        <v>91</v>
      </c>
      <c r="D35" s="7" t="s">
        <v>29</v>
      </c>
      <c r="E35" s="7" t="s">
        <v>30</v>
      </c>
      <c r="F35" s="7" t="s">
        <v>31</v>
      </c>
      <c r="G35" s="7" t="s">
        <v>92</v>
      </c>
      <c r="H35" s="7" t="s">
        <v>74</v>
      </c>
      <c r="I35" s="7">
        <v>-1</v>
      </c>
      <c r="J35" s="9">
        <v>4</v>
      </c>
      <c r="K35" s="9">
        <v>1</v>
      </c>
      <c r="L35" s="9">
        <v>1</v>
      </c>
      <c r="M35" s="9">
        <v>3</v>
      </c>
      <c r="N35" s="10">
        <f t="shared" si="0"/>
        <v>-4.5</v>
      </c>
      <c r="O35" s="10" t="str">
        <f t="shared" si="1"/>
        <v>MEDIO NEGATIVO</v>
      </c>
      <c r="P35" s="11" t="s">
        <v>93</v>
      </c>
      <c r="Q35" s="9" t="s">
        <v>35</v>
      </c>
      <c r="R35" s="9" t="s">
        <v>49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58.5" customHeight="1" x14ac:dyDescent="0.35">
      <c r="A36" s="1"/>
      <c r="B36" s="7" t="s">
        <v>27</v>
      </c>
      <c r="C36" s="8" t="s">
        <v>94</v>
      </c>
      <c r="D36" s="7" t="s">
        <v>29</v>
      </c>
      <c r="E36" s="7" t="s">
        <v>30</v>
      </c>
      <c r="F36" s="7" t="s">
        <v>31</v>
      </c>
      <c r="G36" s="7" t="s">
        <v>57</v>
      </c>
      <c r="H36" s="7" t="s">
        <v>47</v>
      </c>
      <c r="I36" s="7">
        <v>-1</v>
      </c>
      <c r="J36" s="9">
        <v>3</v>
      </c>
      <c r="K36" s="9">
        <v>3</v>
      </c>
      <c r="L36" s="9">
        <v>1</v>
      </c>
      <c r="M36" s="9">
        <v>3</v>
      </c>
      <c r="N36" s="10">
        <f t="shared" si="0"/>
        <v>-5</v>
      </c>
      <c r="O36" s="10" t="str">
        <f t="shared" si="1"/>
        <v>MEDIO NEGATIVO</v>
      </c>
      <c r="P36" s="11" t="s">
        <v>95</v>
      </c>
      <c r="Q36" s="9" t="s">
        <v>35</v>
      </c>
      <c r="R36" s="9" t="s">
        <v>49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4" customHeight="1" x14ac:dyDescent="0.35">
      <c r="A37" s="1"/>
      <c r="B37" s="7" t="s">
        <v>27</v>
      </c>
      <c r="C37" s="8" t="s">
        <v>96</v>
      </c>
      <c r="D37" s="7" t="s">
        <v>37</v>
      </c>
      <c r="E37" s="7" t="s">
        <v>30</v>
      </c>
      <c r="F37" s="7" t="s">
        <v>31</v>
      </c>
      <c r="G37" s="7" t="s">
        <v>39</v>
      </c>
      <c r="H37" s="7" t="s">
        <v>40</v>
      </c>
      <c r="I37" s="7">
        <v>-1</v>
      </c>
      <c r="J37" s="9">
        <v>4</v>
      </c>
      <c r="K37" s="9">
        <v>3</v>
      </c>
      <c r="L37" s="9">
        <v>1</v>
      </c>
      <c r="M37" s="9">
        <v>3</v>
      </c>
      <c r="N37" s="10">
        <f t="shared" si="0"/>
        <v>-5.5</v>
      </c>
      <c r="O37" s="10" t="str">
        <f t="shared" si="1"/>
        <v>MEDIO NEGATIVO</v>
      </c>
      <c r="P37" s="11" t="s">
        <v>97</v>
      </c>
      <c r="Q37" s="9" t="s">
        <v>35</v>
      </c>
      <c r="R37" s="9" t="s">
        <v>41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4" customHeight="1" x14ac:dyDescent="0.35">
      <c r="A38" s="1"/>
      <c r="B38" s="7" t="s">
        <v>27</v>
      </c>
      <c r="C38" s="8" t="s">
        <v>98</v>
      </c>
      <c r="D38" s="7" t="s">
        <v>37</v>
      </c>
      <c r="E38" s="7" t="s">
        <v>38</v>
      </c>
      <c r="F38" s="7" t="s">
        <v>31</v>
      </c>
      <c r="G38" s="7" t="s">
        <v>39</v>
      </c>
      <c r="H38" s="7" t="s">
        <v>40</v>
      </c>
      <c r="I38" s="7">
        <v>-1</v>
      </c>
      <c r="J38" s="9">
        <v>4</v>
      </c>
      <c r="K38" s="9">
        <v>3</v>
      </c>
      <c r="L38" s="9">
        <v>1</v>
      </c>
      <c r="M38" s="9">
        <v>3</v>
      </c>
      <c r="N38" s="10">
        <f t="shared" si="0"/>
        <v>-5.5</v>
      </c>
      <c r="O38" s="10" t="str">
        <f t="shared" si="1"/>
        <v>MEDIO NEGATIVO</v>
      </c>
      <c r="P38" s="11" t="s">
        <v>99</v>
      </c>
      <c r="Q38" s="9" t="s">
        <v>35</v>
      </c>
      <c r="R38" s="9" t="s">
        <v>45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1.25" customHeight="1" x14ac:dyDescent="0.3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1.25" customHeight="1" x14ac:dyDescent="0.3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1.25" customHeight="1" x14ac:dyDescent="0.35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1.25" customHeight="1" x14ac:dyDescent="0.35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1.25" customHeight="1" x14ac:dyDescent="0.35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1.25" customHeight="1" x14ac:dyDescent="0.35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1.25" customHeight="1" x14ac:dyDescent="0.35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1.25" customHeight="1" x14ac:dyDescent="0.35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4"/>
      <c r="T46" s="1"/>
      <c r="U46" s="1"/>
      <c r="V46" s="1"/>
      <c r="W46" s="1"/>
      <c r="X46" s="1"/>
      <c r="Y46" s="1"/>
      <c r="Z46" s="1"/>
      <c r="AA46" s="1"/>
      <c r="AB46" s="1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1.25" customHeight="1" x14ac:dyDescent="0.35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4"/>
      <c r="T47" s="1"/>
      <c r="U47" s="1"/>
      <c r="V47" s="1"/>
      <c r="W47" s="1"/>
      <c r="X47" s="1"/>
      <c r="Y47" s="1"/>
      <c r="Z47" s="1"/>
      <c r="AA47" s="1"/>
      <c r="AB47" s="1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1.25" customHeight="1" x14ac:dyDescent="0.3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4"/>
      <c r="T48" s="1"/>
      <c r="U48" s="1"/>
      <c r="V48" s="1"/>
      <c r="W48" s="1"/>
      <c r="X48" s="1"/>
      <c r="Y48" s="1"/>
      <c r="Z48" s="1"/>
      <c r="AA48" s="1"/>
      <c r="AB48" s="1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1.25" customHeight="1" x14ac:dyDescent="0.35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4"/>
      <c r="T49" s="1"/>
      <c r="U49" s="1"/>
      <c r="V49" s="1"/>
      <c r="W49" s="1"/>
      <c r="X49" s="1"/>
      <c r="Y49" s="1"/>
      <c r="Z49" s="1"/>
      <c r="AA49" s="1"/>
      <c r="AB49" s="1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1.25" customHeight="1" x14ac:dyDescent="0.3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4"/>
      <c r="T50" s="1"/>
      <c r="U50" s="1"/>
      <c r="V50" s="1"/>
      <c r="W50" s="1"/>
      <c r="X50" s="1"/>
      <c r="Y50" s="1"/>
      <c r="Z50" s="1"/>
      <c r="AA50" s="1"/>
      <c r="AB50" s="1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1.25" customHeight="1" x14ac:dyDescent="0.35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4"/>
      <c r="T51" s="1"/>
      <c r="U51" s="1"/>
      <c r="V51" s="1"/>
      <c r="W51" s="1"/>
      <c r="X51" s="1"/>
      <c r="Y51" s="1"/>
      <c r="Z51" s="1"/>
      <c r="AA51" s="1"/>
      <c r="AB51" s="1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1.25" customHeight="1" x14ac:dyDescent="0.35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4"/>
      <c r="T52" s="1"/>
      <c r="U52" s="1"/>
      <c r="V52" s="1"/>
      <c r="W52" s="1"/>
      <c r="X52" s="1"/>
      <c r="Y52" s="1"/>
      <c r="Z52" s="1"/>
      <c r="AA52" s="1"/>
      <c r="AB52" s="1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1.25" customHeight="1" x14ac:dyDescent="0.35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4"/>
      <c r="T53" s="1"/>
      <c r="U53" s="1"/>
      <c r="V53" s="1"/>
      <c r="W53" s="1"/>
      <c r="X53" s="1"/>
      <c r="Y53" s="1"/>
      <c r="Z53" s="1"/>
      <c r="AA53" s="1"/>
      <c r="AB53" s="1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1.25" customHeight="1" x14ac:dyDescent="0.35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4"/>
      <c r="T54" s="1"/>
      <c r="U54" s="1"/>
      <c r="V54" s="1"/>
      <c r="W54" s="1"/>
      <c r="X54" s="1"/>
      <c r="Y54" s="1"/>
      <c r="Z54" s="1"/>
      <c r="AA54" s="1"/>
      <c r="AB54" s="1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1.25" customHeight="1" x14ac:dyDescent="0.35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4"/>
      <c r="T55" s="1"/>
      <c r="U55" s="1"/>
      <c r="V55" s="1"/>
      <c r="W55" s="1"/>
      <c r="X55" s="1"/>
      <c r="Y55" s="1"/>
      <c r="Z55" s="1"/>
      <c r="AA55" s="1"/>
      <c r="AB55" s="1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1.25" customHeight="1" x14ac:dyDescent="0.35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4"/>
      <c r="T56" s="1"/>
      <c r="U56" s="1"/>
      <c r="V56" s="1"/>
      <c r="W56" s="1"/>
      <c r="X56" s="1"/>
      <c r="Y56" s="1"/>
      <c r="Z56" s="1"/>
      <c r="AA56" s="1"/>
      <c r="AB56" s="1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1.25" customHeight="1" x14ac:dyDescent="0.35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4"/>
      <c r="T57" s="1"/>
      <c r="U57" s="1"/>
      <c r="V57" s="1"/>
      <c r="W57" s="1"/>
      <c r="X57" s="1"/>
      <c r="Y57" s="1"/>
      <c r="Z57" s="1"/>
      <c r="AA57" s="1"/>
      <c r="AB57" s="1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1.25" customHeight="1" x14ac:dyDescent="0.35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4"/>
      <c r="T58" s="1"/>
      <c r="U58" s="1"/>
      <c r="V58" s="1"/>
      <c r="W58" s="1"/>
      <c r="X58" s="1"/>
      <c r="Y58" s="1"/>
      <c r="Z58" s="1"/>
      <c r="AA58" s="1"/>
      <c r="AB58" s="1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1.25" customHeight="1" x14ac:dyDescent="0.35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4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1.25" customHeight="1" x14ac:dyDescent="0.35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4"/>
      <c r="T60" s="1"/>
      <c r="U60" s="1"/>
      <c r="V60" s="1"/>
      <c r="W60" s="1"/>
      <c r="X60" s="1"/>
      <c r="Y60" s="1"/>
      <c r="Z60" s="1"/>
      <c r="AA60" s="1"/>
      <c r="AB60" s="1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1.25" customHeight="1" x14ac:dyDescent="0.35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4"/>
      <c r="T61" s="1"/>
      <c r="U61" s="1"/>
      <c r="V61" s="1"/>
      <c r="W61" s="1"/>
      <c r="X61" s="1"/>
      <c r="Y61" s="1"/>
      <c r="Z61" s="1"/>
      <c r="AA61" s="1"/>
      <c r="AB61" s="1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1.25" customHeight="1" x14ac:dyDescent="0.3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4"/>
      <c r="T62" s="1"/>
      <c r="U62" s="1"/>
      <c r="V62" s="1"/>
      <c r="W62" s="1"/>
      <c r="X62" s="1"/>
      <c r="Y62" s="1"/>
      <c r="Z62" s="1"/>
      <c r="AA62" s="1"/>
      <c r="AB62" s="1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1.25" customHeight="1" x14ac:dyDescent="0.35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4"/>
      <c r="T63" s="1"/>
      <c r="U63" s="1"/>
      <c r="V63" s="1"/>
      <c r="W63" s="1"/>
      <c r="X63" s="1"/>
      <c r="Y63" s="1"/>
      <c r="Z63" s="1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1.25" customHeight="1" x14ac:dyDescent="0.35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4"/>
      <c r="T64" s="1"/>
      <c r="U64" s="1"/>
      <c r="V64" s="1"/>
      <c r="W64" s="1"/>
      <c r="X64" s="1"/>
      <c r="Y64" s="1"/>
      <c r="Z64" s="1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1.25" customHeight="1" x14ac:dyDescent="0.35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4"/>
      <c r="T65" s="1"/>
      <c r="U65" s="1"/>
      <c r="V65" s="1"/>
      <c r="W65" s="1"/>
      <c r="X65" s="1"/>
      <c r="Y65" s="1"/>
      <c r="Z65" s="1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1.25" customHeight="1" x14ac:dyDescent="0.35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4"/>
      <c r="T66" s="1"/>
      <c r="U66" s="1"/>
      <c r="V66" s="1"/>
      <c r="W66" s="1"/>
      <c r="X66" s="1"/>
      <c r="Y66" s="1"/>
      <c r="Z66" s="1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1.25" customHeight="1" x14ac:dyDescent="0.35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4"/>
      <c r="T67" s="1"/>
      <c r="U67" s="1"/>
      <c r="V67" s="1"/>
      <c r="W67" s="1"/>
      <c r="X67" s="1"/>
      <c r="Y67" s="1"/>
      <c r="Z67" s="1"/>
      <c r="AA67" s="1"/>
      <c r="AB67" s="1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1.25" customHeight="1" x14ac:dyDescent="0.35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4"/>
      <c r="T68" s="1"/>
      <c r="U68" s="1"/>
      <c r="V68" s="1"/>
      <c r="W68" s="1"/>
      <c r="X68" s="1"/>
      <c r="Y68" s="1"/>
      <c r="Z68" s="1"/>
      <c r="AA68" s="1"/>
      <c r="AB68" s="1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1.25" customHeight="1" x14ac:dyDescent="0.35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4"/>
      <c r="T69" s="1"/>
      <c r="U69" s="1"/>
      <c r="V69" s="1"/>
      <c r="W69" s="1"/>
      <c r="X69" s="1"/>
      <c r="Y69" s="1"/>
      <c r="Z69" s="1"/>
      <c r="AA69" s="1"/>
      <c r="AB69" s="1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1.25" customHeight="1" x14ac:dyDescent="0.35">
      <c r="A70" s="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4"/>
      <c r="T70" s="1"/>
      <c r="U70" s="1"/>
      <c r="V70" s="1"/>
      <c r="W70" s="1"/>
      <c r="X70" s="1"/>
      <c r="Y70" s="1"/>
      <c r="Z70" s="1"/>
      <c r="AA70" s="1"/>
      <c r="AB70" s="1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1.25" customHeight="1" x14ac:dyDescent="0.35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4"/>
      <c r="T71" s="1"/>
      <c r="U71" s="1"/>
      <c r="V71" s="1"/>
      <c r="W71" s="1"/>
      <c r="X71" s="1"/>
      <c r="Y71" s="1"/>
      <c r="Z71" s="1"/>
      <c r="AA71" s="1"/>
      <c r="AB71" s="1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1.25" customHeight="1" x14ac:dyDescent="0.35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4"/>
      <c r="T72" s="1"/>
      <c r="U72" s="1"/>
      <c r="V72" s="1"/>
      <c r="W72" s="1"/>
      <c r="X72" s="1"/>
      <c r="Y72" s="1"/>
      <c r="Z72" s="1"/>
      <c r="AA72" s="1"/>
      <c r="AB72" s="1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1.25" customHeight="1" x14ac:dyDescent="0.35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4"/>
      <c r="T73" s="1"/>
      <c r="U73" s="1"/>
      <c r="V73" s="1"/>
      <c r="W73" s="1"/>
      <c r="X73" s="1"/>
      <c r="Y73" s="1"/>
      <c r="Z73" s="1"/>
      <c r="AA73" s="1"/>
      <c r="AB73" s="1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1.25" customHeight="1" x14ac:dyDescent="0.35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"/>
      <c r="T74" s="1"/>
      <c r="U74" s="1"/>
      <c r="V74" s="1"/>
      <c r="W74" s="1"/>
      <c r="X74" s="1"/>
      <c r="Y74" s="1"/>
      <c r="Z74" s="1"/>
      <c r="AA74" s="1"/>
      <c r="AB74" s="1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1.25" customHeight="1" x14ac:dyDescent="0.35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4"/>
      <c r="T75" s="1"/>
      <c r="U75" s="1"/>
      <c r="V75" s="1"/>
      <c r="W75" s="1"/>
      <c r="X75" s="1"/>
      <c r="Y75" s="1"/>
      <c r="Z75" s="1"/>
      <c r="AA75" s="1"/>
      <c r="AB75" s="1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1.25" customHeight="1" x14ac:dyDescent="0.35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4"/>
      <c r="T76" s="1"/>
      <c r="U76" s="1"/>
      <c r="V76" s="1"/>
      <c r="W76" s="1"/>
      <c r="X76" s="1"/>
      <c r="Y76" s="1"/>
      <c r="Z76" s="1"/>
      <c r="AA76" s="1"/>
      <c r="AB76" s="1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1.25" customHeight="1" x14ac:dyDescent="0.35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4"/>
      <c r="T77" s="1"/>
      <c r="U77" s="1"/>
      <c r="V77" s="1"/>
      <c r="W77" s="1"/>
      <c r="X77" s="1"/>
      <c r="Y77" s="1"/>
      <c r="Z77" s="1"/>
      <c r="AA77" s="1"/>
      <c r="AB77" s="1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1.25" customHeight="1" x14ac:dyDescent="0.35">
      <c r="A78" s="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4"/>
      <c r="T78" s="1"/>
      <c r="U78" s="1"/>
      <c r="V78" s="1"/>
      <c r="W78" s="1"/>
      <c r="X78" s="1"/>
      <c r="Y78" s="1"/>
      <c r="Z78" s="1"/>
      <c r="AA78" s="1"/>
      <c r="AB78" s="1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1.25" customHeight="1" x14ac:dyDescent="0.35">
      <c r="A79" s="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1.25" customHeight="1" x14ac:dyDescent="0.35">
      <c r="A80" s="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1.25" customHeight="1" x14ac:dyDescent="0.35">
      <c r="A81" s="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1.25" customHeight="1" x14ac:dyDescent="0.35">
      <c r="A82" s="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1.25" customHeight="1" x14ac:dyDescent="0.35">
      <c r="A83" s="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1.25" customHeight="1" x14ac:dyDescent="0.35">
      <c r="A84" s="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1.25" customHeight="1" x14ac:dyDescent="0.35">
      <c r="A85" s="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1.25" customHeight="1" x14ac:dyDescent="0.35">
      <c r="A86" s="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1.25" customHeight="1" x14ac:dyDescent="0.35">
      <c r="A87" s="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1.25" customHeight="1" x14ac:dyDescent="0.35">
      <c r="A88" s="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1.25" customHeight="1" x14ac:dyDescent="0.35">
      <c r="A89" s="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1.25" customHeight="1" x14ac:dyDescent="0.35">
      <c r="A90" s="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1.25" customHeight="1" x14ac:dyDescent="0.35">
      <c r="A91" s="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1.25" customHeight="1" x14ac:dyDescent="0.35">
      <c r="A92" s="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1.25" customHeight="1" x14ac:dyDescent="0.35">
      <c r="A93" s="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1.25" customHeight="1" x14ac:dyDescent="0.35">
      <c r="A94" s="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1.25" customHeight="1" x14ac:dyDescent="0.35">
      <c r="A95" s="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1.25" customHeight="1" x14ac:dyDescent="0.35">
      <c r="A96" s="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1.25" customHeight="1" x14ac:dyDescent="0.35">
      <c r="A97" s="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1.25" customHeight="1" x14ac:dyDescent="0.35">
      <c r="A98" s="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1.25" customHeight="1" x14ac:dyDescent="0.35">
      <c r="A99" s="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1.25" customHeight="1" x14ac:dyDescent="0.35">
      <c r="A100" s="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1.25" customHeight="1" x14ac:dyDescent="0.35">
      <c r="A101" s="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1.25" customHeight="1" x14ac:dyDescent="0.35">
      <c r="A102" s="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1.25" customHeight="1" x14ac:dyDescent="0.35">
      <c r="A103" s="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1.25" customHeight="1" x14ac:dyDescent="0.35">
      <c r="A104" s="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1.25" customHeight="1" x14ac:dyDescent="0.35">
      <c r="A105" s="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1.25" customHeight="1" x14ac:dyDescent="0.35">
      <c r="A106" s="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1.25" customHeight="1" x14ac:dyDescent="0.35">
      <c r="A107" s="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1.25" customHeight="1" x14ac:dyDescent="0.35">
      <c r="A108" s="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1.25" customHeight="1" x14ac:dyDescent="0.35">
      <c r="A109" s="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1.25" customHeight="1" x14ac:dyDescent="0.35">
      <c r="A110" s="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1.25" customHeight="1" x14ac:dyDescent="0.35">
      <c r="A111" s="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1.25" customHeight="1" x14ac:dyDescent="0.35">
      <c r="A112" s="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1.25" customHeight="1" x14ac:dyDescent="0.35">
      <c r="A113" s="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1.25" customHeight="1" x14ac:dyDescent="0.35">
      <c r="A114" s="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1.25" customHeight="1" x14ac:dyDescent="0.35">
      <c r="A115" s="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1.25" customHeight="1" x14ac:dyDescent="0.35">
      <c r="A116" s="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1.25" customHeight="1" x14ac:dyDescent="0.35">
      <c r="A117" s="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1.25" customHeight="1" x14ac:dyDescent="0.35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1.25" customHeight="1" x14ac:dyDescent="0.35">
      <c r="A119" s="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1.25" customHeight="1" x14ac:dyDescent="0.35">
      <c r="A120" s="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1.25" customHeight="1" x14ac:dyDescent="0.35">
      <c r="A121" s="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1.25" customHeight="1" x14ac:dyDescent="0.35">
      <c r="A122" s="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1.25" customHeight="1" x14ac:dyDescent="0.35">
      <c r="A123" s="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1.25" customHeight="1" x14ac:dyDescent="0.35">
      <c r="A124" s="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1.25" customHeight="1" x14ac:dyDescent="0.35">
      <c r="A125" s="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1.25" customHeight="1" x14ac:dyDescent="0.35">
      <c r="A126" s="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1.25" customHeight="1" x14ac:dyDescent="0.35">
      <c r="A127" s="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1.25" customHeight="1" x14ac:dyDescent="0.35">
      <c r="A128" s="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1.25" customHeight="1" x14ac:dyDescent="0.35">
      <c r="A129" s="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1.25" customHeight="1" x14ac:dyDescent="0.35">
      <c r="A130" s="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1.25" customHeight="1" x14ac:dyDescent="0.35">
      <c r="A131" s="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1.25" customHeight="1" x14ac:dyDescent="0.35">
      <c r="A132" s="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1.25" customHeight="1" x14ac:dyDescent="0.35">
      <c r="A133" s="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1.25" customHeight="1" x14ac:dyDescent="0.35">
      <c r="A134" s="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1.25" customHeight="1" x14ac:dyDescent="0.35">
      <c r="A135" s="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1.25" customHeight="1" x14ac:dyDescent="0.35">
      <c r="A136" s="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1.25" customHeight="1" x14ac:dyDescent="0.35">
      <c r="A137" s="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1.25" customHeight="1" x14ac:dyDescent="0.35">
      <c r="A138" s="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1.25" customHeight="1" x14ac:dyDescent="0.35">
      <c r="A139" s="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1.25" customHeight="1" x14ac:dyDescent="0.35">
      <c r="A140" s="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1.25" customHeight="1" x14ac:dyDescent="0.35">
      <c r="A141" s="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1.25" customHeight="1" x14ac:dyDescent="0.35">
      <c r="A142" s="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1.25" customHeight="1" x14ac:dyDescent="0.35">
      <c r="A143" s="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1.25" customHeight="1" x14ac:dyDescent="0.35">
      <c r="A144" s="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1.25" customHeight="1" x14ac:dyDescent="0.35">
      <c r="A145" s="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1.25" customHeight="1" x14ac:dyDescent="0.35">
      <c r="A146" s="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1.25" customHeight="1" x14ac:dyDescent="0.35">
      <c r="A147" s="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1.25" customHeight="1" x14ac:dyDescent="0.35">
      <c r="A148" s="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1.25" customHeight="1" x14ac:dyDescent="0.35">
      <c r="A149" s="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1.25" customHeight="1" x14ac:dyDescent="0.35">
      <c r="A150" s="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1.25" customHeight="1" x14ac:dyDescent="0.35">
      <c r="A151" s="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1.25" customHeight="1" x14ac:dyDescent="0.35">
      <c r="A152" s="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1.25" customHeight="1" x14ac:dyDescent="0.35">
      <c r="A153" s="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1.25" customHeight="1" x14ac:dyDescent="0.35">
      <c r="A154" s="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1.25" customHeight="1" x14ac:dyDescent="0.35">
      <c r="A155" s="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1.25" customHeight="1" x14ac:dyDescent="0.35">
      <c r="A156" s="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1.25" customHeight="1" x14ac:dyDescent="0.35">
      <c r="A157" s="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1.25" customHeight="1" x14ac:dyDescent="0.35">
      <c r="A158" s="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1.25" customHeight="1" x14ac:dyDescent="0.35">
      <c r="A159" s="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1.25" customHeight="1" x14ac:dyDescent="0.35">
      <c r="A160" s="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1.25" customHeight="1" x14ac:dyDescent="0.35">
      <c r="A161" s="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1.25" customHeight="1" x14ac:dyDescent="0.35">
      <c r="A162" s="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1.25" customHeight="1" x14ac:dyDescent="0.35">
      <c r="A163" s="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1.25" customHeight="1" x14ac:dyDescent="0.35">
      <c r="A164" s="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1.25" customHeight="1" x14ac:dyDescent="0.35">
      <c r="A165" s="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1.25" customHeight="1" x14ac:dyDescent="0.35">
      <c r="A166" s="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1.25" customHeight="1" x14ac:dyDescent="0.35">
      <c r="A167" s="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1.25" customHeight="1" x14ac:dyDescent="0.35">
      <c r="A168" s="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1.25" customHeight="1" x14ac:dyDescent="0.35">
      <c r="A169" s="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1.25" customHeight="1" x14ac:dyDescent="0.35">
      <c r="A170" s="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1.25" customHeight="1" x14ac:dyDescent="0.35">
      <c r="A171" s="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1.25" customHeight="1" x14ac:dyDescent="0.35">
      <c r="A172" s="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1.25" customHeight="1" x14ac:dyDescent="0.35">
      <c r="A173" s="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1.25" customHeight="1" x14ac:dyDescent="0.35">
      <c r="A174" s="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1.25" customHeight="1" x14ac:dyDescent="0.35">
      <c r="A175" s="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1.25" customHeight="1" x14ac:dyDescent="0.35">
      <c r="A176" s="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1.25" customHeight="1" x14ac:dyDescent="0.35">
      <c r="A177" s="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1.25" customHeight="1" x14ac:dyDescent="0.35">
      <c r="A178" s="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1.25" customHeight="1" x14ac:dyDescent="0.35">
      <c r="A179" s="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1.25" customHeight="1" x14ac:dyDescent="0.35">
      <c r="A180" s="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1.25" customHeight="1" x14ac:dyDescent="0.35">
      <c r="A181" s="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1.25" customHeight="1" x14ac:dyDescent="0.35">
      <c r="A182" s="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1.25" customHeight="1" x14ac:dyDescent="0.35">
      <c r="A183" s="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1.25" customHeight="1" x14ac:dyDescent="0.35">
      <c r="A184" s="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1.25" customHeight="1" x14ac:dyDescent="0.35">
      <c r="A185" s="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1.25" customHeight="1" x14ac:dyDescent="0.35">
      <c r="A186" s="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1.25" customHeight="1" x14ac:dyDescent="0.35">
      <c r="A187" s="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1.25" customHeight="1" x14ac:dyDescent="0.35">
      <c r="A188" s="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1.25" customHeight="1" x14ac:dyDescent="0.35">
      <c r="A189" s="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1.25" customHeight="1" x14ac:dyDescent="0.35">
      <c r="A190" s="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1.25" customHeight="1" x14ac:dyDescent="0.35">
      <c r="A191" s="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1.25" customHeight="1" x14ac:dyDescent="0.35">
      <c r="A192" s="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1.25" customHeight="1" x14ac:dyDescent="0.35">
      <c r="A193" s="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1.25" customHeight="1" x14ac:dyDescent="0.35">
      <c r="A194" s="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1.25" customHeight="1" x14ac:dyDescent="0.35">
      <c r="A195" s="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1.25" customHeight="1" x14ac:dyDescent="0.35">
      <c r="A196" s="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1.25" customHeight="1" x14ac:dyDescent="0.35">
      <c r="A197" s="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1.25" customHeight="1" x14ac:dyDescent="0.35">
      <c r="A198" s="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1.25" customHeight="1" x14ac:dyDescent="0.35">
      <c r="A199" s="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1.25" customHeight="1" x14ac:dyDescent="0.35">
      <c r="A200" s="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1.25" customHeight="1" x14ac:dyDescent="0.35">
      <c r="A201" s="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1.25" customHeight="1" x14ac:dyDescent="0.35">
      <c r="A202" s="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1.25" customHeight="1" x14ac:dyDescent="0.35">
      <c r="A203" s="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1.25" customHeight="1" x14ac:dyDescent="0.35">
      <c r="A204" s="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1.25" customHeight="1" x14ac:dyDescent="0.35">
      <c r="A205" s="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1.25" customHeight="1" x14ac:dyDescent="0.35">
      <c r="A206" s="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1.25" customHeight="1" x14ac:dyDescent="0.35">
      <c r="A207" s="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1.25" customHeight="1" x14ac:dyDescent="0.35">
      <c r="A208" s="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1.25" customHeight="1" x14ac:dyDescent="0.35">
      <c r="A209" s="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1.25" customHeight="1" x14ac:dyDescent="0.35">
      <c r="A210" s="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1.25" customHeight="1" x14ac:dyDescent="0.35">
      <c r="A211" s="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1.25" customHeight="1" x14ac:dyDescent="0.35">
      <c r="A212" s="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1.25" customHeight="1" x14ac:dyDescent="0.35">
      <c r="A213" s="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1.25" customHeight="1" x14ac:dyDescent="0.35">
      <c r="A214" s="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1.25" customHeight="1" x14ac:dyDescent="0.35">
      <c r="A215" s="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1.25" customHeight="1" x14ac:dyDescent="0.35">
      <c r="A216" s="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1.25" customHeight="1" x14ac:dyDescent="0.35">
      <c r="A217" s="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1.25" customHeight="1" x14ac:dyDescent="0.35">
      <c r="A218" s="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1.25" customHeight="1" x14ac:dyDescent="0.35">
      <c r="A219" s="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1.25" customHeight="1" x14ac:dyDescent="0.35">
      <c r="A220" s="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1.25" customHeight="1" x14ac:dyDescent="0.35">
      <c r="A221" s="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1.25" customHeight="1" x14ac:dyDescent="0.35">
      <c r="A222" s="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1.25" customHeight="1" x14ac:dyDescent="0.35">
      <c r="A223" s="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1.25" customHeight="1" x14ac:dyDescent="0.35">
      <c r="A224" s="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1.25" customHeight="1" x14ac:dyDescent="0.35">
      <c r="A225" s="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1.25" customHeight="1" x14ac:dyDescent="0.35">
      <c r="A226" s="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1.25" customHeight="1" x14ac:dyDescent="0.35">
      <c r="A227" s="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1.25" customHeight="1" x14ac:dyDescent="0.35">
      <c r="A228" s="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1.25" customHeight="1" x14ac:dyDescent="0.35">
      <c r="A229" s="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1.25" customHeight="1" x14ac:dyDescent="0.35">
      <c r="A230" s="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1.25" customHeight="1" x14ac:dyDescent="0.35">
      <c r="A231" s="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1.25" customHeight="1" x14ac:dyDescent="0.35">
      <c r="A232" s="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1.25" customHeight="1" x14ac:dyDescent="0.35">
      <c r="A233" s="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1.25" customHeight="1" x14ac:dyDescent="0.35">
      <c r="A234" s="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1.25" customHeight="1" x14ac:dyDescent="0.35">
      <c r="A235" s="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1.25" customHeight="1" x14ac:dyDescent="0.35">
      <c r="A236" s="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1.25" customHeight="1" x14ac:dyDescent="0.35">
      <c r="A237" s="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1.25" customHeight="1" x14ac:dyDescent="0.35">
      <c r="A238" s="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1.25" customHeight="1" x14ac:dyDescent="0.35">
      <c r="A239" s="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1.25" customHeight="1" x14ac:dyDescent="0.35">
      <c r="A240" s="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1.25" customHeight="1" x14ac:dyDescent="0.35">
      <c r="A241" s="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1.25" customHeight="1" x14ac:dyDescent="0.35">
      <c r="A242" s="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1.25" customHeight="1" x14ac:dyDescent="0.35">
      <c r="A243" s="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1.25" customHeight="1" x14ac:dyDescent="0.35">
      <c r="A244" s="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1.25" customHeight="1" x14ac:dyDescent="0.35">
      <c r="A245" s="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1.25" customHeight="1" x14ac:dyDescent="0.35">
      <c r="A246" s="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1.25" customHeight="1" x14ac:dyDescent="0.35">
      <c r="A247" s="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1.25" customHeight="1" x14ac:dyDescent="0.35">
      <c r="A248" s="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1.25" customHeight="1" x14ac:dyDescent="0.35">
      <c r="A249" s="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1.25" customHeight="1" x14ac:dyDescent="0.35">
      <c r="A250" s="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1.25" customHeight="1" x14ac:dyDescent="0.35">
      <c r="A251" s="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1.25" customHeight="1" x14ac:dyDescent="0.35">
      <c r="A252" s="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1.25" customHeight="1" x14ac:dyDescent="0.35">
      <c r="A253" s="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1.25" customHeight="1" x14ac:dyDescent="0.35">
      <c r="A254" s="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1.25" customHeight="1" x14ac:dyDescent="0.35">
      <c r="A255" s="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1.25" customHeight="1" x14ac:dyDescent="0.35">
      <c r="A256" s="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1.25" customHeight="1" x14ac:dyDescent="0.35">
      <c r="A257" s="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1.25" customHeight="1" x14ac:dyDescent="0.35">
      <c r="A258" s="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1.25" customHeight="1" x14ac:dyDescent="0.35">
      <c r="A259" s="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1.25" customHeight="1" x14ac:dyDescent="0.35">
      <c r="A260" s="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1.25" customHeight="1" x14ac:dyDescent="0.35">
      <c r="A261" s="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1.25" customHeight="1" x14ac:dyDescent="0.35">
      <c r="A262" s="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1.25" customHeight="1" x14ac:dyDescent="0.35">
      <c r="A263" s="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1.25" customHeight="1" x14ac:dyDescent="0.35">
      <c r="A264" s="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1.25" customHeight="1" x14ac:dyDescent="0.35">
      <c r="A265" s="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1.25" customHeight="1" x14ac:dyDescent="0.35">
      <c r="A266" s="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1.25" customHeight="1" x14ac:dyDescent="0.35">
      <c r="A267" s="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1.25" customHeight="1" x14ac:dyDescent="0.35">
      <c r="A268" s="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1.25" customHeight="1" x14ac:dyDescent="0.35">
      <c r="A269" s="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1.25" customHeight="1" x14ac:dyDescent="0.35">
      <c r="A270" s="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1.25" customHeight="1" x14ac:dyDescent="0.35">
      <c r="A271" s="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1.25" customHeight="1" x14ac:dyDescent="0.35">
      <c r="A272" s="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1.25" customHeight="1" x14ac:dyDescent="0.35">
      <c r="A273" s="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1.25" customHeight="1" x14ac:dyDescent="0.35">
      <c r="A274" s="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1.25" customHeight="1" x14ac:dyDescent="0.35">
      <c r="A275" s="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1.25" customHeight="1" x14ac:dyDescent="0.35">
      <c r="A276" s="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1.25" customHeight="1" x14ac:dyDescent="0.35">
      <c r="A277" s="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1.25" customHeight="1" x14ac:dyDescent="0.35">
      <c r="A278" s="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1.25" customHeight="1" x14ac:dyDescent="0.35">
      <c r="A279" s="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1.25" customHeight="1" x14ac:dyDescent="0.35">
      <c r="A280" s="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1.25" customHeight="1" x14ac:dyDescent="0.35">
      <c r="A281" s="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1.25" customHeight="1" x14ac:dyDescent="0.35">
      <c r="A282" s="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1.25" customHeight="1" x14ac:dyDescent="0.35">
      <c r="A283" s="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1.25" customHeight="1" x14ac:dyDescent="0.35">
      <c r="A284" s="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1.25" customHeight="1" x14ac:dyDescent="0.35">
      <c r="A285" s="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1.25" customHeight="1" x14ac:dyDescent="0.35">
      <c r="A286" s="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1.25" customHeight="1" x14ac:dyDescent="0.35">
      <c r="A287" s="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1.25" customHeight="1" x14ac:dyDescent="0.35">
      <c r="A288" s="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1.25" customHeight="1" x14ac:dyDescent="0.35">
      <c r="A289" s="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1.25" customHeight="1" x14ac:dyDescent="0.35">
      <c r="A290" s="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1.25" customHeight="1" x14ac:dyDescent="0.35">
      <c r="A291" s="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1.25" customHeight="1" x14ac:dyDescent="0.35">
      <c r="A292" s="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1.25" customHeight="1" x14ac:dyDescent="0.35">
      <c r="A293" s="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1.25" customHeight="1" x14ac:dyDescent="0.35">
      <c r="A294" s="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1.25" customHeight="1" x14ac:dyDescent="0.35">
      <c r="A295" s="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1.25" customHeight="1" x14ac:dyDescent="0.35">
      <c r="A296" s="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1.25" customHeight="1" x14ac:dyDescent="0.35">
      <c r="A297" s="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1.25" customHeight="1" x14ac:dyDescent="0.35">
      <c r="A298" s="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1.25" customHeight="1" x14ac:dyDescent="0.35">
      <c r="A299" s="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1.25" customHeight="1" x14ac:dyDescent="0.35">
      <c r="A300" s="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1.25" customHeight="1" x14ac:dyDescent="0.35">
      <c r="A301" s="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1.25" customHeight="1" x14ac:dyDescent="0.35">
      <c r="A302" s="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1.25" customHeight="1" x14ac:dyDescent="0.35">
      <c r="A303" s="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1.25" customHeight="1" x14ac:dyDescent="0.35">
      <c r="A304" s="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1.25" customHeight="1" x14ac:dyDescent="0.35">
      <c r="A305" s="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1.25" customHeight="1" x14ac:dyDescent="0.35">
      <c r="A306" s="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1.25" customHeight="1" x14ac:dyDescent="0.35">
      <c r="A307" s="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1.25" customHeight="1" x14ac:dyDescent="0.35">
      <c r="A308" s="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1.25" customHeight="1" x14ac:dyDescent="0.35">
      <c r="A309" s="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1.25" customHeight="1" x14ac:dyDescent="0.35">
      <c r="A310" s="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1.25" customHeight="1" x14ac:dyDescent="0.35">
      <c r="A311" s="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1.25" customHeight="1" x14ac:dyDescent="0.35">
      <c r="A312" s="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1.25" customHeight="1" x14ac:dyDescent="0.35">
      <c r="A313" s="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1.25" customHeight="1" x14ac:dyDescent="0.35">
      <c r="A314" s="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1.25" customHeight="1" x14ac:dyDescent="0.35">
      <c r="A315" s="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1.25" customHeight="1" x14ac:dyDescent="0.35">
      <c r="A316" s="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1.25" customHeight="1" x14ac:dyDescent="0.35">
      <c r="A317" s="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1.25" customHeight="1" x14ac:dyDescent="0.35">
      <c r="A318" s="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1.25" customHeight="1" x14ac:dyDescent="0.35">
      <c r="A319" s="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1.25" customHeight="1" x14ac:dyDescent="0.35">
      <c r="A320" s="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1.25" customHeight="1" x14ac:dyDescent="0.35">
      <c r="A321" s="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1.25" customHeight="1" x14ac:dyDescent="0.35">
      <c r="A322" s="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1.25" customHeight="1" x14ac:dyDescent="0.35">
      <c r="A323" s="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1.25" customHeight="1" x14ac:dyDescent="0.35">
      <c r="A324" s="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1.25" customHeight="1" x14ac:dyDescent="0.35">
      <c r="A325" s="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1.25" customHeight="1" x14ac:dyDescent="0.35">
      <c r="A326" s="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1.25" customHeight="1" x14ac:dyDescent="0.35">
      <c r="A327" s="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1.25" customHeight="1" x14ac:dyDescent="0.35">
      <c r="A328" s="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1.25" customHeight="1" x14ac:dyDescent="0.35">
      <c r="A329" s="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1.25" customHeight="1" x14ac:dyDescent="0.35">
      <c r="A330" s="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1.25" customHeight="1" x14ac:dyDescent="0.35">
      <c r="A331" s="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1.25" customHeight="1" x14ac:dyDescent="0.35">
      <c r="A332" s="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1.25" customHeight="1" x14ac:dyDescent="0.35">
      <c r="A333" s="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1.25" customHeight="1" x14ac:dyDescent="0.35">
      <c r="A334" s="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1.25" customHeight="1" x14ac:dyDescent="0.35">
      <c r="A335" s="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1.25" customHeight="1" x14ac:dyDescent="0.35">
      <c r="A336" s="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1.25" customHeight="1" x14ac:dyDescent="0.35">
      <c r="A337" s="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1.25" customHeight="1" x14ac:dyDescent="0.35">
      <c r="A338" s="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1.25" customHeight="1" x14ac:dyDescent="0.35">
      <c r="A339" s="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1.25" customHeight="1" x14ac:dyDescent="0.35">
      <c r="A340" s="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1.25" customHeight="1" x14ac:dyDescent="0.35">
      <c r="A341" s="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1.25" customHeight="1" x14ac:dyDescent="0.35">
      <c r="A342" s="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1.25" customHeight="1" x14ac:dyDescent="0.35">
      <c r="A343" s="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1.25" customHeight="1" x14ac:dyDescent="0.35">
      <c r="A344" s="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1.25" customHeight="1" x14ac:dyDescent="0.35">
      <c r="A345" s="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1.25" customHeight="1" x14ac:dyDescent="0.35">
      <c r="A346" s="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1.25" customHeight="1" x14ac:dyDescent="0.35">
      <c r="A347" s="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1.25" customHeight="1" x14ac:dyDescent="0.35">
      <c r="A348" s="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1.25" customHeight="1" x14ac:dyDescent="0.35">
      <c r="A349" s="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1.25" customHeight="1" x14ac:dyDescent="0.35">
      <c r="A350" s="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1.25" customHeight="1" x14ac:dyDescent="0.35">
      <c r="A351" s="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1.25" customHeight="1" x14ac:dyDescent="0.35">
      <c r="A352" s="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1.25" customHeight="1" x14ac:dyDescent="0.35">
      <c r="A353" s="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1.25" customHeight="1" x14ac:dyDescent="0.35">
      <c r="A354" s="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1.25" customHeight="1" x14ac:dyDescent="0.35">
      <c r="A355" s="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1.25" customHeight="1" x14ac:dyDescent="0.35">
      <c r="A356" s="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1.25" customHeight="1" x14ac:dyDescent="0.35">
      <c r="A357" s="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1.25" customHeight="1" x14ac:dyDescent="0.35">
      <c r="A358" s="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1.25" customHeight="1" x14ac:dyDescent="0.35">
      <c r="A359" s="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1.25" customHeight="1" x14ac:dyDescent="0.35">
      <c r="A360" s="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1.25" customHeight="1" x14ac:dyDescent="0.35">
      <c r="A361" s="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1.25" customHeight="1" x14ac:dyDescent="0.35">
      <c r="A362" s="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1.25" customHeight="1" x14ac:dyDescent="0.35">
      <c r="A363" s="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1.25" customHeight="1" x14ac:dyDescent="0.35">
      <c r="A364" s="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1.25" customHeight="1" x14ac:dyDescent="0.35">
      <c r="A365" s="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1.25" customHeight="1" x14ac:dyDescent="0.35">
      <c r="A366" s="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1.25" customHeight="1" x14ac:dyDescent="0.35">
      <c r="A367" s="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1.25" customHeight="1" x14ac:dyDescent="0.35">
      <c r="A368" s="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1.25" customHeight="1" x14ac:dyDescent="0.35">
      <c r="A369" s="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1.25" customHeight="1" x14ac:dyDescent="0.35">
      <c r="A370" s="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1.25" customHeight="1" x14ac:dyDescent="0.35">
      <c r="A371" s="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1.25" customHeight="1" x14ac:dyDescent="0.35">
      <c r="A372" s="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1.25" customHeight="1" x14ac:dyDescent="0.35">
      <c r="A373" s="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1.25" customHeight="1" x14ac:dyDescent="0.35">
      <c r="A374" s="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1.25" customHeight="1" x14ac:dyDescent="0.35">
      <c r="A375" s="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1.25" customHeight="1" x14ac:dyDescent="0.35">
      <c r="A376" s="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1.25" customHeight="1" x14ac:dyDescent="0.35">
      <c r="A377" s="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1.25" customHeight="1" x14ac:dyDescent="0.35">
      <c r="A378" s="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1.25" customHeight="1" x14ac:dyDescent="0.35">
      <c r="A379" s="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1.25" customHeight="1" x14ac:dyDescent="0.35">
      <c r="A380" s="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1.25" customHeight="1" x14ac:dyDescent="0.35">
      <c r="A381" s="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1.25" customHeight="1" x14ac:dyDescent="0.35">
      <c r="A382" s="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1.25" customHeight="1" x14ac:dyDescent="0.35">
      <c r="A383" s="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1.25" customHeight="1" x14ac:dyDescent="0.35">
      <c r="A384" s="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1.25" customHeight="1" x14ac:dyDescent="0.35">
      <c r="A385" s="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1.25" customHeight="1" x14ac:dyDescent="0.35">
      <c r="A386" s="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1.25" customHeight="1" x14ac:dyDescent="0.35">
      <c r="A387" s="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1.25" customHeight="1" x14ac:dyDescent="0.35">
      <c r="A388" s="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1.25" customHeight="1" x14ac:dyDescent="0.35">
      <c r="A389" s="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1.25" customHeight="1" x14ac:dyDescent="0.35">
      <c r="A390" s="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1.25" customHeight="1" x14ac:dyDescent="0.35">
      <c r="A391" s="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1.25" customHeight="1" x14ac:dyDescent="0.35">
      <c r="A392" s="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1.25" customHeight="1" x14ac:dyDescent="0.35">
      <c r="A393" s="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1.25" customHeight="1" x14ac:dyDescent="0.35">
      <c r="A394" s="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1.25" customHeight="1" x14ac:dyDescent="0.35">
      <c r="A395" s="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1.25" customHeight="1" x14ac:dyDescent="0.35">
      <c r="A396" s="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1.25" customHeight="1" x14ac:dyDescent="0.35">
      <c r="A397" s="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1.25" customHeight="1" x14ac:dyDescent="0.35">
      <c r="A398" s="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1.25" customHeight="1" x14ac:dyDescent="0.35">
      <c r="A399" s="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1.25" customHeight="1" x14ac:dyDescent="0.35">
      <c r="A400" s="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1.25" customHeight="1" x14ac:dyDescent="0.35">
      <c r="A401" s="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1.25" customHeight="1" x14ac:dyDescent="0.35">
      <c r="A402" s="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1.25" customHeight="1" x14ac:dyDescent="0.35">
      <c r="A403" s="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1.25" customHeight="1" x14ac:dyDescent="0.35">
      <c r="A404" s="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1.25" customHeight="1" x14ac:dyDescent="0.35">
      <c r="A405" s="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1.25" customHeight="1" x14ac:dyDescent="0.35">
      <c r="A406" s="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1.25" customHeight="1" x14ac:dyDescent="0.35">
      <c r="A407" s="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1.25" customHeight="1" x14ac:dyDescent="0.35">
      <c r="A408" s="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1.25" customHeight="1" x14ac:dyDescent="0.35">
      <c r="A409" s="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1.25" customHeight="1" x14ac:dyDescent="0.35">
      <c r="A410" s="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1.25" customHeight="1" x14ac:dyDescent="0.35">
      <c r="A411" s="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1.25" customHeight="1" x14ac:dyDescent="0.35">
      <c r="A412" s="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1.25" customHeight="1" x14ac:dyDescent="0.35">
      <c r="A413" s="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1.25" customHeight="1" x14ac:dyDescent="0.35">
      <c r="A414" s="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1.25" customHeight="1" x14ac:dyDescent="0.35">
      <c r="A415" s="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1.25" customHeight="1" x14ac:dyDescent="0.35">
      <c r="A416" s="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1.25" customHeight="1" x14ac:dyDescent="0.35">
      <c r="A417" s="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1.25" customHeight="1" x14ac:dyDescent="0.35">
      <c r="A418" s="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1.25" customHeight="1" x14ac:dyDescent="0.35">
      <c r="A419" s="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1.25" customHeight="1" x14ac:dyDescent="0.35">
      <c r="A420" s="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1.25" customHeight="1" x14ac:dyDescent="0.35">
      <c r="A421" s="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1.25" customHeight="1" x14ac:dyDescent="0.35">
      <c r="A422" s="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1.25" customHeight="1" x14ac:dyDescent="0.35">
      <c r="A423" s="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1.25" customHeight="1" x14ac:dyDescent="0.35">
      <c r="A424" s="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1.25" customHeight="1" x14ac:dyDescent="0.35">
      <c r="A425" s="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1.25" customHeight="1" x14ac:dyDescent="0.35">
      <c r="A426" s="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1.25" customHeight="1" x14ac:dyDescent="0.35">
      <c r="A427" s="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1.25" customHeight="1" x14ac:dyDescent="0.35">
      <c r="A428" s="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1.25" customHeight="1" x14ac:dyDescent="0.35">
      <c r="A429" s="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1.25" customHeight="1" x14ac:dyDescent="0.35">
      <c r="A430" s="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1.25" customHeight="1" x14ac:dyDescent="0.35">
      <c r="A431" s="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1.25" customHeight="1" x14ac:dyDescent="0.35">
      <c r="A432" s="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1.25" customHeight="1" x14ac:dyDescent="0.35">
      <c r="A433" s="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1.25" customHeight="1" x14ac:dyDescent="0.35">
      <c r="A434" s="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1.25" customHeight="1" x14ac:dyDescent="0.35">
      <c r="A435" s="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1.25" customHeight="1" x14ac:dyDescent="0.35">
      <c r="A436" s="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1.25" customHeight="1" x14ac:dyDescent="0.35">
      <c r="A437" s="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1.25" customHeight="1" x14ac:dyDescent="0.35">
      <c r="A438" s="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1.25" customHeight="1" x14ac:dyDescent="0.35">
      <c r="A439" s="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1.25" customHeight="1" x14ac:dyDescent="0.35">
      <c r="A440" s="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1.25" customHeight="1" x14ac:dyDescent="0.35">
      <c r="A441" s="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1.25" customHeight="1" x14ac:dyDescent="0.35">
      <c r="A442" s="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1.25" customHeight="1" x14ac:dyDescent="0.35">
      <c r="A443" s="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1.25" customHeight="1" x14ac:dyDescent="0.35">
      <c r="A444" s="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1.25" customHeight="1" x14ac:dyDescent="0.35">
      <c r="A445" s="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1.25" customHeight="1" x14ac:dyDescent="0.35">
      <c r="A446" s="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1.25" customHeight="1" x14ac:dyDescent="0.35">
      <c r="A447" s="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1.25" customHeight="1" x14ac:dyDescent="0.35">
      <c r="A448" s="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1.25" customHeight="1" x14ac:dyDescent="0.35">
      <c r="A449" s="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1.25" customHeight="1" x14ac:dyDescent="0.35">
      <c r="A450" s="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1.25" customHeight="1" x14ac:dyDescent="0.35">
      <c r="A451" s="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1.25" customHeight="1" x14ac:dyDescent="0.35">
      <c r="A452" s="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1.25" customHeight="1" x14ac:dyDescent="0.35">
      <c r="A453" s="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1.25" customHeight="1" x14ac:dyDescent="0.35">
      <c r="A454" s="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1.25" customHeight="1" x14ac:dyDescent="0.35">
      <c r="A455" s="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1.25" customHeight="1" x14ac:dyDescent="0.35">
      <c r="A456" s="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1.25" customHeight="1" x14ac:dyDescent="0.35">
      <c r="A457" s="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1.25" customHeight="1" x14ac:dyDescent="0.35">
      <c r="A458" s="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1.25" customHeight="1" x14ac:dyDescent="0.35">
      <c r="A459" s="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1.25" customHeight="1" x14ac:dyDescent="0.35">
      <c r="A460" s="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1.25" customHeight="1" x14ac:dyDescent="0.35">
      <c r="A461" s="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1.25" customHeight="1" x14ac:dyDescent="0.35">
      <c r="A462" s="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1.25" customHeight="1" x14ac:dyDescent="0.35">
      <c r="A463" s="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1.25" customHeight="1" x14ac:dyDescent="0.35">
      <c r="A464" s="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1.25" customHeight="1" x14ac:dyDescent="0.35">
      <c r="A465" s="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1.25" customHeight="1" x14ac:dyDescent="0.35">
      <c r="A466" s="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1.25" customHeight="1" x14ac:dyDescent="0.35">
      <c r="A467" s="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1.25" customHeight="1" x14ac:dyDescent="0.35">
      <c r="A468" s="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1.25" customHeight="1" x14ac:dyDescent="0.35">
      <c r="A469" s="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1.25" customHeight="1" x14ac:dyDescent="0.35">
      <c r="A470" s="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1.25" customHeight="1" x14ac:dyDescent="0.35">
      <c r="A471" s="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1.25" customHeight="1" x14ac:dyDescent="0.35">
      <c r="A472" s="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1.25" customHeight="1" x14ac:dyDescent="0.35">
      <c r="A473" s="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1.25" customHeight="1" x14ac:dyDescent="0.35">
      <c r="A474" s="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1.25" customHeight="1" x14ac:dyDescent="0.35">
      <c r="A475" s="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1.25" customHeight="1" x14ac:dyDescent="0.35">
      <c r="A476" s="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1.25" customHeight="1" x14ac:dyDescent="0.35">
      <c r="A477" s="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1.25" customHeight="1" x14ac:dyDescent="0.35">
      <c r="A478" s="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1.25" customHeight="1" x14ac:dyDescent="0.35">
      <c r="A479" s="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1.25" customHeight="1" x14ac:dyDescent="0.35">
      <c r="A480" s="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1.25" customHeight="1" x14ac:dyDescent="0.35">
      <c r="A481" s="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1.25" customHeight="1" x14ac:dyDescent="0.35">
      <c r="A482" s="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1.25" customHeight="1" x14ac:dyDescent="0.35">
      <c r="A483" s="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1.25" customHeight="1" x14ac:dyDescent="0.35">
      <c r="A484" s="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1.25" customHeight="1" x14ac:dyDescent="0.35">
      <c r="A485" s="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1.25" customHeight="1" x14ac:dyDescent="0.35">
      <c r="A486" s="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1.25" customHeight="1" x14ac:dyDescent="0.35">
      <c r="A487" s="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1.25" customHeight="1" x14ac:dyDescent="0.35">
      <c r="A488" s="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1.25" customHeight="1" x14ac:dyDescent="0.35">
      <c r="A489" s="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1.25" customHeight="1" x14ac:dyDescent="0.35">
      <c r="A490" s="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1.25" customHeight="1" x14ac:dyDescent="0.35">
      <c r="A491" s="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1.25" customHeight="1" x14ac:dyDescent="0.35">
      <c r="A492" s="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1.25" customHeight="1" x14ac:dyDescent="0.35">
      <c r="A493" s="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1.25" customHeight="1" x14ac:dyDescent="0.35">
      <c r="A494" s="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1.25" customHeight="1" x14ac:dyDescent="0.35">
      <c r="A495" s="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1.25" customHeight="1" x14ac:dyDescent="0.35">
      <c r="A496" s="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1.25" customHeight="1" x14ac:dyDescent="0.35">
      <c r="A497" s="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1.25" customHeight="1" x14ac:dyDescent="0.35">
      <c r="A498" s="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1.25" customHeight="1" x14ac:dyDescent="0.35">
      <c r="A499" s="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1.25" customHeight="1" x14ac:dyDescent="0.35">
      <c r="A500" s="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1.25" customHeight="1" x14ac:dyDescent="0.35">
      <c r="A501" s="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1.25" customHeight="1" x14ac:dyDescent="0.35">
      <c r="A502" s="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1.25" customHeight="1" x14ac:dyDescent="0.35">
      <c r="A503" s="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1.25" customHeight="1" x14ac:dyDescent="0.35">
      <c r="A504" s="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1.25" customHeight="1" x14ac:dyDescent="0.35">
      <c r="A505" s="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1.25" customHeight="1" x14ac:dyDescent="0.35">
      <c r="A506" s="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1.25" customHeight="1" x14ac:dyDescent="0.35">
      <c r="A507" s="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1.25" customHeight="1" x14ac:dyDescent="0.35">
      <c r="A508" s="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1.25" customHeight="1" x14ac:dyDescent="0.35">
      <c r="A509" s="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1.25" customHeight="1" x14ac:dyDescent="0.35">
      <c r="A510" s="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1.25" customHeight="1" x14ac:dyDescent="0.35">
      <c r="A511" s="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1.25" customHeight="1" x14ac:dyDescent="0.35">
      <c r="A512" s="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1.25" customHeight="1" x14ac:dyDescent="0.35">
      <c r="A513" s="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1.25" customHeight="1" x14ac:dyDescent="0.35">
      <c r="A514" s="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1.25" customHeight="1" x14ac:dyDescent="0.35">
      <c r="A515" s="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1.25" customHeight="1" x14ac:dyDescent="0.35">
      <c r="A516" s="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1.25" customHeight="1" x14ac:dyDescent="0.35">
      <c r="A517" s="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1.25" customHeight="1" x14ac:dyDescent="0.35">
      <c r="A518" s="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1.25" customHeight="1" x14ac:dyDescent="0.35">
      <c r="A519" s="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1.25" customHeight="1" x14ac:dyDescent="0.35">
      <c r="A520" s="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1.25" customHeight="1" x14ac:dyDescent="0.35">
      <c r="A521" s="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1.25" customHeight="1" x14ac:dyDescent="0.35">
      <c r="A522" s="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1.25" customHeight="1" x14ac:dyDescent="0.35">
      <c r="A523" s="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1.25" customHeight="1" x14ac:dyDescent="0.35">
      <c r="A524" s="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1.25" customHeight="1" x14ac:dyDescent="0.35">
      <c r="A525" s="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1.25" customHeight="1" x14ac:dyDescent="0.35">
      <c r="A526" s="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1.25" customHeight="1" x14ac:dyDescent="0.35">
      <c r="A527" s="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1.25" customHeight="1" x14ac:dyDescent="0.35">
      <c r="A528" s="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1.25" customHeight="1" x14ac:dyDescent="0.35">
      <c r="A529" s="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1.25" customHeight="1" x14ac:dyDescent="0.35">
      <c r="A530" s="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1.25" customHeight="1" x14ac:dyDescent="0.35">
      <c r="A531" s="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1.25" customHeight="1" x14ac:dyDescent="0.35">
      <c r="A532" s="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1.25" customHeight="1" x14ac:dyDescent="0.35">
      <c r="A533" s="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1.25" customHeight="1" x14ac:dyDescent="0.35">
      <c r="A534" s="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1.25" customHeight="1" x14ac:dyDescent="0.35">
      <c r="A535" s="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1.25" customHeight="1" x14ac:dyDescent="0.35">
      <c r="A536" s="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1.25" customHeight="1" x14ac:dyDescent="0.35">
      <c r="A537" s="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1.25" customHeight="1" x14ac:dyDescent="0.35">
      <c r="A538" s="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1.25" customHeight="1" x14ac:dyDescent="0.35">
      <c r="A539" s="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1.25" customHeight="1" x14ac:dyDescent="0.35">
      <c r="A540" s="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1.25" customHeight="1" x14ac:dyDescent="0.35">
      <c r="A541" s="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1.25" customHeight="1" x14ac:dyDescent="0.35">
      <c r="A542" s="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1.25" customHeight="1" x14ac:dyDescent="0.35">
      <c r="A543" s="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1.25" customHeight="1" x14ac:dyDescent="0.35">
      <c r="A544" s="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1.25" customHeight="1" x14ac:dyDescent="0.35">
      <c r="A545" s="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1.25" customHeight="1" x14ac:dyDescent="0.35">
      <c r="A546" s="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1.25" customHeight="1" x14ac:dyDescent="0.35">
      <c r="A547" s="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1.25" customHeight="1" x14ac:dyDescent="0.35">
      <c r="A548" s="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1.25" customHeight="1" x14ac:dyDescent="0.35">
      <c r="A549" s="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1.25" customHeight="1" x14ac:dyDescent="0.35">
      <c r="A550" s="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1.25" customHeight="1" x14ac:dyDescent="0.35">
      <c r="A551" s="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1.25" customHeight="1" x14ac:dyDescent="0.35">
      <c r="A552" s="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1.25" customHeight="1" x14ac:dyDescent="0.35">
      <c r="A553" s="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1.25" customHeight="1" x14ac:dyDescent="0.35">
      <c r="A554" s="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1.25" customHeight="1" x14ac:dyDescent="0.35">
      <c r="A555" s="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1.25" customHeight="1" x14ac:dyDescent="0.35">
      <c r="A556" s="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1.25" customHeight="1" x14ac:dyDescent="0.35">
      <c r="A557" s="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1.25" customHeight="1" x14ac:dyDescent="0.35">
      <c r="A558" s="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1.25" customHeight="1" x14ac:dyDescent="0.35">
      <c r="A559" s="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1.25" customHeight="1" x14ac:dyDescent="0.35">
      <c r="A560" s="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1.25" customHeight="1" x14ac:dyDescent="0.35">
      <c r="A561" s="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1.25" customHeight="1" x14ac:dyDescent="0.35">
      <c r="A562" s="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1.25" customHeight="1" x14ac:dyDescent="0.35">
      <c r="A563" s="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1.25" customHeight="1" x14ac:dyDescent="0.35">
      <c r="A564" s="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1.25" customHeight="1" x14ac:dyDescent="0.35">
      <c r="A565" s="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1.25" customHeight="1" x14ac:dyDescent="0.35">
      <c r="A566" s="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1.25" customHeight="1" x14ac:dyDescent="0.35">
      <c r="A567" s="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1.25" customHeight="1" x14ac:dyDescent="0.35">
      <c r="A568" s="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1.25" customHeight="1" x14ac:dyDescent="0.35">
      <c r="A569" s="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1.25" customHeight="1" x14ac:dyDescent="0.35">
      <c r="A570" s="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1.25" customHeight="1" x14ac:dyDescent="0.35">
      <c r="A571" s="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1.25" customHeight="1" x14ac:dyDescent="0.35">
      <c r="A572" s="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1.25" customHeight="1" x14ac:dyDescent="0.35">
      <c r="A573" s="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1.25" customHeight="1" x14ac:dyDescent="0.35">
      <c r="A574" s="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1.25" customHeight="1" x14ac:dyDescent="0.35">
      <c r="A575" s="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1.25" customHeight="1" x14ac:dyDescent="0.35">
      <c r="A576" s="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1.25" customHeight="1" x14ac:dyDescent="0.35">
      <c r="A577" s="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1.25" customHeight="1" x14ac:dyDescent="0.35">
      <c r="A578" s="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1.25" customHeight="1" x14ac:dyDescent="0.35">
      <c r="A579" s="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1.25" customHeight="1" x14ac:dyDescent="0.35">
      <c r="A580" s="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1.25" customHeight="1" x14ac:dyDescent="0.35">
      <c r="A581" s="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1.25" customHeight="1" x14ac:dyDescent="0.35">
      <c r="A582" s="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1.25" customHeight="1" x14ac:dyDescent="0.35">
      <c r="A583" s="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1.25" customHeight="1" x14ac:dyDescent="0.35">
      <c r="A584" s="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1.25" customHeight="1" x14ac:dyDescent="0.35">
      <c r="A585" s="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1.25" customHeight="1" x14ac:dyDescent="0.35">
      <c r="A586" s="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1.25" customHeight="1" x14ac:dyDescent="0.35">
      <c r="A587" s="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1.25" customHeight="1" x14ac:dyDescent="0.35">
      <c r="A588" s="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1.25" customHeight="1" x14ac:dyDescent="0.35">
      <c r="A589" s="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1.25" customHeight="1" x14ac:dyDescent="0.35">
      <c r="A590" s="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1.25" customHeight="1" x14ac:dyDescent="0.35">
      <c r="A591" s="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1.25" customHeight="1" x14ac:dyDescent="0.35">
      <c r="A592" s="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1.25" customHeight="1" x14ac:dyDescent="0.35">
      <c r="A593" s="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1.25" customHeight="1" x14ac:dyDescent="0.35">
      <c r="A594" s="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1.25" customHeight="1" x14ac:dyDescent="0.35">
      <c r="A595" s="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1.25" customHeight="1" x14ac:dyDescent="0.35">
      <c r="A596" s="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1.25" customHeight="1" x14ac:dyDescent="0.35">
      <c r="A597" s="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1.25" customHeight="1" x14ac:dyDescent="0.35">
      <c r="A598" s="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1.25" customHeight="1" x14ac:dyDescent="0.35">
      <c r="A599" s="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1.25" customHeight="1" x14ac:dyDescent="0.35">
      <c r="A600" s="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1.25" customHeight="1" x14ac:dyDescent="0.35">
      <c r="A601" s="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1.25" customHeight="1" x14ac:dyDescent="0.35">
      <c r="A602" s="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1.25" customHeight="1" x14ac:dyDescent="0.35">
      <c r="A603" s="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1.25" customHeight="1" x14ac:dyDescent="0.35">
      <c r="A604" s="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1.25" customHeight="1" x14ac:dyDescent="0.35">
      <c r="A605" s="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1.25" customHeight="1" x14ac:dyDescent="0.35">
      <c r="A606" s="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1.25" customHeight="1" x14ac:dyDescent="0.35">
      <c r="A607" s="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1.25" customHeight="1" x14ac:dyDescent="0.35">
      <c r="A608" s="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1.25" customHeight="1" x14ac:dyDescent="0.35">
      <c r="A609" s="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1.25" customHeight="1" x14ac:dyDescent="0.35">
      <c r="A610" s="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1.25" customHeight="1" x14ac:dyDescent="0.35">
      <c r="A611" s="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1.25" customHeight="1" x14ac:dyDescent="0.35">
      <c r="A612" s="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1.25" customHeight="1" x14ac:dyDescent="0.35">
      <c r="A613" s="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1.25" customHeight="1" x14ac:dyDescent="0.35">
      <c r="A614" s="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1.25" customHeight="1" x14ac:dyDescent="0.35">
      <c r="A615" s="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1.25" customHeight="1" x14ac:dyDescent="0.35">
      <c r="A616" s="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1.25" customHeight="1" x14ac:dyDescent="0.35">
      <c r="A617" s="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1.25" customHeight="1" x14ac:dyDescent="0.35">
      <c r="A618" s="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1.25" customHeight="1" x14ac:dyDescent="0.35">
      <c r="A619" s="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1.25" customHeight="1" x14ac:dyDescent="0.35">
      <c r="A620" s="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1.25" customHeight="1" x14ac:dyDescent="0.35">
      <c r="A621" s="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1.25" customHeight="1" x14ac:dyDescent="0.35">
      <c r="A622" s="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1.25" customHeight="1" x14ac:dyDescent="0.35">
      <c r="A623" s="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1.25" customHeight="1" x14ac:dyDescent="0.35">
      <c r="A624" s="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1.25" customHeight="1" x14ac:dyDescent="0.35">
      <c r="A625" s="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1.25" customHeight="1" x14ac:dyDescent="0.35">
      <c r="A626" s="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1.25" customHeight="1" x14ac:dyDescent="0.35">
      <c r="A627" s="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1.25" customHeight="1" x14ac:dyDescent="0.35">
      <c r="A628" s="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1.25" customHeight="1" x14ac:dyDescent="0.35">
      <c r="A629" s="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1.25" customHeight="1" x14ac:dyDescent="0.35">
      <c r="A630" s="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1.25" customHeight="1" x14ac:dyDescent="0.35">
      <c r="A631" s="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1.25" customHeight="1" x14ac:dyDescent="0.35">
      <c r="A632" s="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1.25" customHeight="1" x14ac:dyDescent="0.35">
      <c r="A633" s="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1.25" customHeight="1" x14ac:dyDescent="0.35">
      <c r="A634" s="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1.25" customHeight="1" x14ac:dyDescent="0.35">
      <c r="A635" s="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1.25" customHeight="1" x14ac:dyDescent="0.35">
      <c r="A636" s="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1.25" customHeight="1" x14ac:dyDescent="0.35">
      <c r="A637" s="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1.25" customHeight="1" x14ac:dyDescent="0.35">
      <c r="A638" s="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1.25" customHeight="1" x14ac:dyDescent="0.35">
      <c r="A639" s="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1.25" customHeight="1" x14ac:dyDescent="0.35">
      <c r="A640" s="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1.25" customHeight="1" x14ac:dyDescent="0.35">
      <c r="A641" s="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1.25" customHeight="1" x14ac:dyDescent="0.35">
      <c r="A642" s="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1.25" customHeight="1" x14ac:dyDescent="0.35">
      <c r="A643" s="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1.25" customHeight="1" x14ac:dyDescent="0.35">
      <c r="A644" s="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1.25" customHeight="1" x14ac:dyDescent="0.35">
      <c r="A645" s="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1.25" customHeight="1" x14ac:dyDescent="0.35">
      <c r="A646" s="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1.25" customHeight="1" x14ac:dyDescent="0.35">
      <c r="A647" s="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1.25" customHeight="1" x14ac:dyDescent="0.35">
      <c r="A648" s="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1.25" customHeight="1" x14ac:dyDescent="0.35">
      <c r="A649" s="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1.25" customHeight="1" x14ac:dyDescent="0.35">
      <c r="A650" s="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1.25" customHeight="1" x14ac:dyDescent="0.35">
      <c r="A651" s="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1.25" customHeight="1" x14ac:dyDescent="0.35">
      <c r="A652" s="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1.25" customHeight="1" x14ac:dyDescent="0.35">
      <c r="A653" s="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1.25" customHeight="1" x14ac:dyDescent="0.35">
      <c r="A654" s="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1.25" customHeight="1" x14ac:dyDescent="0.35">
      <c r="A655" s="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1.25" customHeight="1" x14ac:dyDescent="0.35">
      <c r="A656" s="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1.25" customHeight="1" x14ac:dyDescent="0.35">
      <c r="A657" s="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1.25" customHeight="1" x14ac:dyDescent="0.35">
      <c r="A658" s="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1.25" customHeight="1" x14ac:dyDescent="0.35">
      <c r="A659" s="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1.25" customHeight="1" x14ac:dyDescent="0.35">
      <c r="A660" s="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1.25" customHeight="1" x14ac:dyDescent="0.35">
      <c r="A661" s="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1.25" customHeight="1" x14ac:dyDescent="0.35">
      <c r="A662" s="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1.25" customHeight="1" x14ac:dyDescent="0.35">
      <c r="A663" s="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1.25" customHeight="1" x14ac:dyDescent="0.35">
      <c r="A664" s="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1.25" customHeight="1" x14ac:dyDescent="0.35">
      <c r="A665" s="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1.25" customHeight="1" x14ac:dyDescent="0.35">
      <c r="A666" s="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1.25" customHeight="1" x14ac:dyDescent="0.35">
      <c r="A667" s="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1.25" customHeight="1" x14ac:dyDescent="0.35">
      <c r="A668" s="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1.25" customHeight="1" x14ac:dyDescent="0.35">
      <c r="A669" s="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1.25" customHeight="1" x14ac:dyDescent="0.35">
      <c r="A670" s="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1.25" customHeight="1" x14ac:dyDescent="0.35">
      <c r="A671" s="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1.25" customHeight="1" x14ac:dyDescent="0.35">
      <c r="A672" s="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1.25" customHeight="1" x14ac:dyDescent="0.35">
      <c r="A673" s="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1.25" customHeight="1" x14ac:dyDescent="0.35">
      <c r="A674" s="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1.25" customHeight="1" x14ac:dyDescent="0.35">
      <c r="A675" s="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1.25" customHeight="1" x14ac:dyDescent="0.35">
      <c r="A676" s="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1.25" customHeight="1" x14ac:dyDescent="0.35">
      <c r="A677" s="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1.25" customHeight="1" x14ac:dyDescent="0.35">
      <c r="A678" s="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1.25" customHeight="1" x14ac:dyDescent="0.35">
      <c r="A679" s="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1.25" customHeight="1" x14ac:dyDescent="0.35">
      <c r="A680" s="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1.25" customHeight="1" x14ac:dyDescent="0.35">
      <c r="A681" s="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1.25" customHeight="1" x14ac:dyDescent="0.35">
      <c r="A682" s="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1.25" customHeight="1" x14ac:dyDescent="0.35">
      <c r="A683" s="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1.25" customHeight="1" x14ac:dyDescent="0.35">
      <c r="A684" s="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1.25" customHeight="1" x14ac:dyDescent="0.35">
      <c r="A685" s="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1.25" customHeight="1" x14ac:dyDescent="0.35">
      <c r="A686" s="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1.25" customHeight="1" x14ac:dyDescent="0.35">
      <c r="A687" s="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1.25" customHeight="1" x14ac:dyDescent="0.35">
      <c r="A688" s="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1.25" customHeight="1" x14ac:dyDescent="0.35">
      <c r="A689" s="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1.25" customHeight="1" x14ac:dyDescent="0.35">
      <c r="A690" s="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1.25" customHeight="1" x14ac:dyDescent="0.35">
      <c r="A691" s="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1.25" customHeight="1" x14ac:dyDescent="0.35">
      <c r="A692" s="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1.25" customHeight="1" x14ac:dyDescent="0.35">
      <c r="A693" s="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1.25" customHeight="1" x14ac:dyDescent="0.35">
      <c r="A694" s="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1.25" customHeight="1" x14ac:dyDescent="0.35">
      <c r="A695" s="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1.25" customHeight="1" x14ac:dyDescent="0.35">
      <c r="A696" s="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1.25" customHeight="1" x14ac:dyDescent="0.35">
      <c r="A697" s="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1.25" customHeight="1" x14ac:dyDescent="0.35">
      <c r="A698" s="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1.25" customHeight="1" x14ac:dyDescent="0.35">
      <c r="A699" s="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1.25" customHeight="1" x14ac:dyDescent="0.35">
      <c r="A700" s="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1.25" customHeight="1" x14ac:dyDescent="0.35">
      <c r="A701" s="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1.25" customHeight="1" x14ac:dyDescent="0.35">
      <c r="A702" s="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1.25" customHeight="1" x14ac:dyDescent="0.35">
      <c r="A703" s="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1.25" customHeight="1" x14ac:dyDescent="0.35">
      <c r="A704" s="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1.25" customHeight="1" x14ac:dyDescent="0.35">
      <c r="A705" s="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1.25" customHeight="1" x14ac:dyDescent="0.35">
      <c r="A706" s="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1.25" customHeight="1" x14ac:dyDescent="0.35">
      <c r="A707" s="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1.25" customHeight="1" x14ac:dyDescent="0.35">
      <c r="A708" s="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1.25" customHeight="1" x14ac:dyDescent="0.35">
      <c r="A709" s="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1.25" customHeight="1" x14ac:dyDescent="0.35">
      <c r="A710" s="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1.25" customHeight="1" x14ac:dyDescent="0.35">
      <c r="A711" s="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1.25" customHeight="1" x14ac:dyDescent="0.35">
      <c r="A712" s="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1.25" customHeight="1" x14ac:dyDescent="0.35">
      <c r="A713" s="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1.25" customHeight="1" x14ac:dyDescent="0.35">
      <c r="A714" s="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1.25" customHeight="1" x14ac:dyDescent="0.35">
      <c r="A715" s="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1.25" customHeight="1" x14ac:dyDescent="0.35">
      <c r="A716" s="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1.25" customHeight="1" x14ac:dyDescent="0.35">
      <c r="A717" s="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1.25" customHeight="1" x14ac:dyDescent="0.35">
      <c r="A718" s="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1.25" customHeight="1" x14ac:dyDescent="0.35">
      <c r="A719" s="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1.25" customHeight="1" x14ac:dyDescent="0.35">
      <c r="A720" s="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1.25" customHeight="1" x14ac:dyDescent="0.35">
      <c r="A721" s="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1.25" customHeight="1" x14ac:dyDescent="0.35">
      <c r="A722" s="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1.25" customHeight="1" x14ac:dyDescent="0.35">
      <c r="A723" s="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1.25" customHeight="1" x14ac:dyDescent="0.35">
      <c r="A724" s="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1.25" customHeight="1" x14ac:dyDescent="0.35">
      <c r="A725" s="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1.25" customHeight="1" x14ac:dyDescent="0.35">
      <c r="A726" s="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1.25" customHeight="1" x14ac:dyDescent="0.35">
      <c r="A727" s="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1.25" customHeight="1" x14ac:dyDescent="0.35">
      <c r="A728" s="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1.25" customHeight="1" x14ac:dyDescent="0.35">
      <c r="A729" s="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1.25" customHeight="1" x14ac:dyDescent="0.35">
      <c r="A730" s="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1.25" customHeight="1" x14ac:dyDescent="0.35">
      <c r="A731" s="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1.25" customHeight="1" x14ac:dyDescent="0.35">
      <c r="A732" s="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1.25" customHeight="1" x14ac:dyDescent="0.35">
      <c r="A733" s="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1.25" customHeight="1" x14ac:dyDescent="0.35">
      <c r="A734" s="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1.25" customHeight="1" x14ac:dyDescent="0.35">
      <c r="A735" s="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1.25" customHeight="1" x14ac:dyDescent="0.35">
      <c r="A736" s="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1.25" customHeight="1" x14ac:dyDescent="0.35">
      <c r="A737" s="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1.25" customHeight="1" x14ac:dyDescent="0.35">
      <c r="A738" s="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1.25" customHeight="1" x14ac:dyDescent="0.35">
      <c r="A739" s="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1.25" customHeight="1" x14ac:dyDescent="0.35">
      <c r="A740" s="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1.25" customHeight="1" x14ac:dyDescent="0.35">
      <c r="A741" s="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1.25" customHeight="1" x14ac:dyDescent="0.35">
      <c r="A742" s="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1.25" customHeight="1" x14ac:dyDescent="0.35">
      <c r="A743" s="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1.25" customHeight="1" x14ac:dyDescent="0.35">
      <c r="A744" s="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1.25" customHeight="1" x14ac:dyDescent="0.35">
      <c r="A745" s="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1.25" customHeight="1" x14ac:dyDescent="0.35">
      <c r="A746" s="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1.25" customHeight="1" x14ac:dyDescent="0.35">
      <c r="A747" s="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1.25" customHeight="1" x14ac:dyDescent="0.35">
      <c r="A748" s="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1.25" customHeight="1" x14ac:dyDescent="0.35">
      <c r="A749" s="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1.25" customHeight="1" x14ac:dyDescent="0.35">
      <c r="A750" s="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1.25" customHeight="1" x14ac:dyDescent="0.35">
      <c r="A751" s="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1.25" customHeight="1" x14ac:dyDescent="0.35">
      <c r="A752" s="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1.25" customHeight="1" x14ac:dyDescent="0.35">
      <c r="A753" s="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1.25" customHeight="1" x14ac:dyDescent="0.35">
      <c r="A754" s="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1.25" customHeight="1" x14ac:dyDescent="0.35">
      <c r="A755" s="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1.25" customHeight="1" x14ac:dyDescent="0.35">
      <c r="A756" s="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1.25" customHeight="1" x14ac:dyDescent="0.35">
      <c r="A757" s="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1.25" customHeight="1" x14ac:dyDescent="0.35">
      <c r="A758" s="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1.25" customHeight="1" x14ac:dyDescent="0.35">
      <c r="A759" s="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1.25" customHeight="1" x14ac:dyDescent="0.35">
      <c r="A760" s="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1.25" customHeight="1" x14ac:dyDescent="0.35">
      <c r="A761" s="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1.25" customHeight="1" x14ac:dyDescent="0.35">
      <c r="A762" s="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1.25" customHeight="1" x14ac:dyDescent="0.35">
      <c r="A763" s="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1.25" customHeight="1" x14ac:dyDescent="0.35">
      <c r="A764" s="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1.25" customHeight="1" x14ac:dyDescent="0.35">
      <c r="A765" s="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1.25" customHeight="1" x14ac:dyDescent="0.35">
      <c r="A766" s="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1.25" customHeight="1" x14ac:dyDescent="0.35">
      <c r="A767" s="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1.25" customHeight="1" x14ac:dyDescent="0.35">
      <c r="A768" s="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1.25" customHeight="1" x14ac:dyDescent="0.35">
      <c r="A769" s="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1.25" customHeight="1" x14ac:dyDescent="0.35">
      <c r="A770" s="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1.25" customHeight="1" x14ac:dyDescent="0.35">
      <c r="A771" s="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1.25" customHeight="1" x14ac:dyDescent="0.35">
      <c r="A772" s="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1.25" customHeight="1" x14ac:dyDescent="0.35">
      <c r="A773" s="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1.25" customHeight="1" x14ac:dyDescent="0.35">
      <c r="A774" s="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1.25" customHeight="1" x14ac:dyDescent="0.35">
      <c r="A775" s="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1.25" customHeight="1" x14ac:dyDescent="0.35">
      <c r="A776" s="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1.25" customHeight="1" x14ac:dyDescent="0.35">
      <c r="A777" s="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1.25" customHeight="1" x14ac:dyDescent="0.35">
      <c r="A778" s="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1.25" customHeight="1" x14ac:dyDescent="0.35">
      <c r="A779" s="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1.25" customHeight="1" x14ac:dyDescent="0.35">
      <c r="A780" s="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1.25" customHeight="1" x14ac:dyDescent="0.35">
      <c r="A781" s="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1.25" customHeight="1" x14ac:dyDescent="0.35">
      <c r="A782" s="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1.25" customHeight="1" x14ac:dyDescent="0.35">
      <c r="A783" s="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1.25" customHeight="1" x14ac:dyDescent="0.35">
      <c r="A784" s="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1.25" customHeight="1" x14ac:dyDescent="0.35">
      <c r="A785" s="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1.25" customHeight="1" x14ac:dyDescent="0.35">
      <c r="A786" s="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1.25" customHeight="1" x14ac:dyDescent="0.35">
      <c r="A787" s="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1.25" customHeight="1" x14ac:dyDescent="0.35">
      <c r="A788" s="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1.25" customHeight="1" x14ac:dyDescent="0.35">
      <c r="A789" s="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1.25" customHeight="1" x14ac:dyDescent="0.35">
      <c r="A790" s="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1.25" customHeight="1" x14ac:dyDescent="0.35">
      <c r="A791" s="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1.25" customHeight="1" x14ac:dyDescent="0.35">
      <c r="A792" s="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1.25" customHeight="1" x14ac:dyDescent="0.35">
      <c r="A793" s="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1.25" customHeight="1" x14ac:dyDescent="0.35">
      <c r="A794" s="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1.25" customHeight="1" x14ac:dyDescent="0.35">
      <c r="A795" s="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1.25" customHeight="1" x14ac:dyDescent="0.35">
      <c r="A796" s="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1.25" customHeight="1" x14ac:dyDescent="0.35">
      <c r="A797" s="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1.25" customHeight="1" x14ac:dyDescent="0.35">
      <c r="A798" s="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1.25" customHeight="1" x14ac:dyDescent="0.35">
      <c r="A799" s="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1.25" customHeight="1" x14ac:dyDescent="0.35">
      <c r="A800" s="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1.25" customHeight="1" x14ac:dyDescent="0.35">
      <c r="A801" s="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1.25" customHeight="1" x14ac:dyDescent="0.35">
      <c r="A802" s="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1.25" customHeight="1" x14ac:dyDescent="0.35">
      <c r="A803" s="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1.25" customHeight="1" x14ac:dyDescent="0.35">
      <c r="A804" s="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1.25" customHeight="1" x14ac:dyDescent="0.35">
      <c r="A805" s="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1.25" customHeight="1" x14ac:dyDescent="0.35">
      <c r="A806" s="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1.25" customHeight="1" x14ac:dyDescent="0.35">
      <c r="A807" s="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1.25" customHeight="1" x14ac:dyDescent="0.35">
      <c r="A808" s="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1.25" customHeight="1" x14ac:dyDescent="0.35">
      <c r="A809" s="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1.25" customHeight="1" x14ac:dyDescent="0.35">
      <c r="A810" s="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1.25" customHeight="1" x14ac:dyDescent="0.35">
      <c r="A811" s="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1.25" customHeight="1" x14ac:dyDescent="0.35">
      <c r="A812" s="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1.25" customHeight="1" x14ac:dyDescent="0.35">
      <c r="A813" s="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1.25" customHeight="1" x14ac:dyDescent="0.35">
      <c r="A814" s="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1.25" customHeight="1" x14ac:dyDescent="0.35">
      <c r="A815" s="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1.25" customHeight="1" x14ac:dyDescent="0.35">
      <c r="A816" s="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1.25" customHeight="1" x14ac:dyDescent="0.35">
      <c r="A817" s="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1.25" customHeight="1" x14ac:dyDescent="0.35">
      <c r="A818" s="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1.25" customHeight="1" x14ac:dyDescent="0.35">
      <c r="A819" s="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1.25" customHeight="1" x14ac:dyDescent="0.35">
      <c r="A820" s="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1.25" customHeight="1" x14ac:dyDescent="0.35">
      <c r="A821" s="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1.25" customHeight="1" x14ac:dyDescent="0.35">
      <c r="A822" s="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1.25" customHeight="1" x14ac:dyDescent="0.35">
      <c r="A823" s="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1.25" customHeight="1" x14ac:dyDescent="0.35">
      <c r="A824" s="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1.25" customHeight="1" x14ac:dyDescent="0.35">
      <c r="A825" s="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1.25" customHeight="1" x14ac:dyDescent="0.35">
      <c r="A826" s="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1.25" customHeight="1" x14ac:dyDescent="0.35">
      <c r="A827" s="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1.25" customHeight="1" x14ac:dyDescent="0.35">
      <c r="A828" s="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1.25" customHeight="1" x14ac:dyDescent="0.35">
      <c r="A829" s="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1.25" customHeight="1" x14ac:dyDescent="0.35">
      <c r="A830" s="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1.25" customHeight="1" x14ac:dyDescent="0.35">
      <c r="A831" s="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1.25" customHeight="1" x14ac:dyDescent="0.35">
      <c r="A832" s="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1.25" customHeight="1" x14ac:dyDescent="0.35">
      <c r="A833" s="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1.25" customHeight="1" x14ac:dyDescent="0.35">
      <c r="A834" s="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1.25" customHeight="1" x14ac:dyDescent="0.35">
      <c r="A835" s="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1.25" customHeight="1" x14ac:dyDescent="0.35">
      <c r="A836" s="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1.25" customHeight="1" x14ac:dyDescent="0.35">
      <c r="A837" s="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1.25" customHeight="1" x14ac:dyDescent="0.35">
      <c r="A838" s="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1.25" customHeight="1" x14ac:dyDescent="0.35">
      <c r="A839" s="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1.25" customHeight="1" x14ac:dyDescent="0.35">
      <c r="A840" s="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1.25" customHeight="1" x14ac:dyDescent="0.35">
      <c r="A841" s="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1.25" customHeight="1" x14ac:dyDescent="0.35">
      <c r="A842" s="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1.25" customHeight="1" x14ac:dyDescent="0.35">
      <c r="A843" s="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1.25" customHeight="1" x14ac:dyDescent="0.35">
      <c r="A844" s="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1.25" customHeight="1" x14ac:dyDescent="0.35">
      <c r="A845" s="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1.25" customHeight="1" x14ac:dyDescent="0.35">
      <c r="A846" s="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1.25" customHeight="1" x14ac:dyDescent="0.35">
      <c r="A847" s="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1.25" customHeight="1" x14ac:dyDescent="0.35">
      <c r="A848" s="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1.25" customHeight="1" x14ac:dyDescent="0.35">
      <c r="A849" s="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1.25" customHeight="1" x14ac:dyDescent="0.35">
      <c r="A850" s="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1.25" customHeight="1" x14ac:dyDescent="0.35">
      <c r="A851" s="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1.25" customHeight="1" x14ac:dyDescent="0.35">
      <c r="A852" s="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1.25" customHeight="1" x14ac:dyDescent="0.35">
      <c r="A853" s="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1.25" customHeight="1" x14ac:dyDescent="0.35">
      <c r="A854" s="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1.25" customHeight="1" x14ac:dyDescent="0.35">
      <c r="A855" s="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1.25" customHeight="1" x14ac:dyDescent="0.35">
      <c r="A856" s="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1.25" customHeight="1" x14ac:dyDescent="0.35">
      <c r="A857" s="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1.25" customHeight="1" x14ac:dyDescent="0.35">
      <c r="A858" s="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1.25" customHeight="1" x14ac:dyDescent="0.35">
      <c r="A859" s="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1.25" customHeight="1" x14ac:dyDescent="0.35">
      <c r="A860" s="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1.25" customHeight="1" x14ac:dyDescent="0.35">
      <c r="A861" s="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1.25" customHeight="1" x14ac:dyDescent="0.35">
      <c r="A862" s="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1.25" customHeight="1" x14ac:dyDescent="0.35">
      <c r="A863" s="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1.25" customHeight="1" x14ac:dyDescent="0.35">
      <c r="A864" s="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1.25" customHeight="1" x14ac:dyDescent="0.35">
      <c r="A865" s="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1.25" customHeight="1" x14ac:dyDescent="0.35">
      <c r="A866" s="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1.25" customHeight="1" x14ac:dyDescent="0.35">
      <c r="A867" s="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1.25" customHeight="1" x14ac:dyDescent="0.35">
      <c r="A868" s="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1.25" customHeight="1" x14ac:dyDescent="0.35">
      <c r="A869" s="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1.25" customHeight="1" x14ac:dyDescent="0.35">
      <c r="A870" s="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1.25" customHeight="1" x14ac:dyDescent="0.35">
      <c r="A871" s="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1.25" customHeight="1" x14ac:dyDescent="0.35">
      <c r="A872" s="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1.25" customHeight="1" x14ac:dyDescent="0.35">
      <c r="A873" s="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1.25" customHeight="1" x14ac:dyDescent="0.35">
      <c r="A874" s="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1.25" customHeight="1" x14ac:dyDescent="0.35">
      <c r="A875" s="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1.25" customHeight="1" x14ac:dyDescent="0.35">
      <c r="A876" s="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1.25" customHeight="1" x14ac:dyDescent="0.35">
      <c r="A877" s="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1.25" customHeight="1" x14ac:dyDescent="0.35">
      <c r="A878" s="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1.25" customHeight="1" x14ac:dyDescent="0.35">
      <c r="A879" s="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1.25" customHeight="1" x14ac:dyDescent="0.35">
      <c r="A880" s="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1.25" customHeight="1" x14ac:dyDescent="0.35">
      <c r="A881" s="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1.25" customHeight="1" x14ac:dyDescent="0.35">
      <c r="A882" s="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1.25" customHeight="1" x14ac:dyDescent="0.35">
      <c r="A883" s="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1.25" customHeight="1" x14ac:dyDescent="0.35">
      <c r="A884" s="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1.25" customHeight="1" x14ac:dyDescent="0.35">
      <c r="A885" s="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1.25" customHeight="1" x14ac:dyDescent="0.35">
      <c r="A886" s="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1.25" customHeight="1" x14ac:dyDescent="0.35">
      <c r="A887" s="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1.25" customHeight="1" x14ac:dyDescent="0.35">
      <c r="A888" s="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1.25" customHeight="1" x14ac:dyDescent="0.35">
      <c r="A889" s="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1.25" customHeight="1" x14ac:dyDescent="0.35">
      <c r="A890" s="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1.25" customHeight="1" x14ac:dyDescent="0.35">
      <c r="A891" s="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1.25" customHeight="1" x14ac:dyDescent="0.35">
      <c r="A892" s="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1.25" customHeight="1" x14ac:dyDescent="0.35">
      <c r="A893" s="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1.25" customHeight="1" x14ac:dyDescent="0.35">
      <c r="A894" s="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1.25" customHeight="1" x14ac:dyDescent="0.35">
      <c r="A895" s="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1.25" customHeight="1" x14ac:dyDescent="0.35">
      <c r="A896" s="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1.25" customHeight="1" x14ac:dyDescent="0.35">
      <c r="A897" s="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1.25" customHeight="1" x14ac:dyDescent="0.35">
      <c r="A898" s="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1.25" customHeight="1" x14ac:dyDescent="0.35">
      <c r="A899" s="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1.25" customHeight="1" x14ac:dyDescent="0.35">
      <c r="A900" s="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1.25" customHeight="1" x14ac:dyDescent="0.35">
      <c r="A901" s="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1.25" customHeight="1" x14ac:dyDescent="0.35">
      <c r="A902" s="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1.25" customHeight="1" x14ac:dyDescent="0.35">
      <c r="A903" s="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1.25" customHeight="1" x14ac:dyDescent="0.35">
      <c r="A904" s="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1.25" customHeight="1" x14ac:dyDescent="0.35">
      <c r="A905" s="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1.25" customHeight="1" x14ac:dyDescent="0.35">
      <c r="A906" s="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1.25" customHeight="1" x14ac:dyDescent="0.35">
      <c r="A907" s="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1.25" customHeight="1" x14ac:dyDescent="0.35">
      <c r="A908" s="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1.25" customHeight="1" x14ac:dyDescent="0.35">
      <c r="A909" s="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1.25" customHeight="1" x14ac:dyDescent="0.35">
      <c r="A910" s="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1.25" customHeight="1" x14ac:dyDescent="0.35">
      <c r="A911" s="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1.25" customHeight="1" x14ac:dyDescent="0.35">
      <c r="A912" s="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1.25" customHeight="1" x14ac:dyDescent="0.35">
      <c r="A913" s="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1.25" customHeight="1" x14ac:dyDescent="0.35">
      <c r="A914" s="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1.25" customHeight="1" x14ac:dyDescent="0.35">
      <c r="A915" s="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1.25" customHeight="1" x14ac:dyDescent="0.35">
      <c r="A916" s="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1.25" customHeight="1" x14ac:dyDescent="0.35">
      <c r="A917" s="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1.25" customHeight="1" x14ac:dyDescent="0.35">
      <c r="A918" s="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1.25" customHeight="1" x14ac:dyDescent="0.35">
      <c r="A919" s="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1.25" customHeight="1" x14ac:dyDescent="0.35">
      <c r="A920" s="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1.25" customHeight="1" x14ac:dyDescent="0.35">
      <c r="A921" s="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1.25" customHeight="1" x14ac:dyDescent="0.35">
      <c r="A922" s="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1.25" customHeight="1" x14ac:dyDescent="0.35">
      <c r="A923" s="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1.25" customHeight="1" x14ac:dyDescent="0.35">
      <c r="A924" s="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1.25" customHeight="1" x14ac:dyDescent="0.35">
      <c r="A925" s="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1.25" customHeight="1" x14ac:dyDescent="0.35">
      <c r="A926" s="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1.25" customHeight="1" x14ac:dyDescent="0.35">
      <c r="A927" s="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1.25" customHeight="1" x14ac:dyDescent="0.35">
      <c r="A928" s="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1.25" customHeight="1" x14ac:dyDescent="0.35">
      <c r="A929" s="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1.25" customHeight="1" x14ac:dyDescent="0.35">
      <c r="A930" s="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1.25" customHeight="1" x14ac:dyDescent="0.35">
      <c r="A931" s="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1.25" customHeight="1" x14ac:dyDescent="0.35">
      <c r="A932" s="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1.25" customHeight="1" x14ac:dyDescent="0.35">
      <c r="A933" s="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1.25" customHeight="1" x14ac:dyDescent="0.35">
      <c r="A934" s="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1.25" customHeight="1" x14ac:dyDescent="0.35">
      <c r="A935" s="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1.25" customHeight="1" x14ac:dyDescent="0.35">
      <c r="A936" s="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1.25" customHeight="1" x14ac:dyDescent="0.35">
      <c r="A937" s="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1.25" customHeight="1" x14ac:dyDescent="0.35">
      <c r="A938" s="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1.25" customHeight="1" x14ac:dyDescent="0.35">
      <c r="A939" s="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1.25" customHeight="1" x14ac:dyDescent="0.35">
      <c r="A940" s="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1.25" customHeight="1" x14ac:dyDescent="0.35">
      <c r="A941" s="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1.25" customHeight="1" x14ac:dyDescent="0.35">
      <c r="A942" s="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1.25" customHeight="1" x14ac:dyDescent="0.35">
      <c r="A943" s="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1.25" customHeight="1" x14ac:dyDescent="0.35">
      <c r="A944" s="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1.25" customHeight="1" x14ac:dyDescent="0.35">
      <c r="A945" s="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1.25" customHeight="1" x14ac:dyDescent="0.35">
      <c r="A946" s="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1.25" customHeight="1" x14ac:dyDescent="0.35">
      <c r="A947" s="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1.25" customHeight="1" x14ac:dyDescent="0.35">
      <c r="A948" s="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1.25" customHeight="1" x14ac:dyDescent="0.35">
      <c r="A949" s="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1.25" customHeight="1" x14ac:dyDescent="0.35">
      <c r="A950" s="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1.25" customHeight="1" x14ac:dyDescent="0.35">
      <c r="A951" s="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1.25" customHeight="1" x14ac:dyDescent="0.35">
      <c r="A952" s="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1.25" customHeight="1" x14ac:dyDescent="0.35">
      <c r="A953" s="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1.25" customHeight="1" x14ac:dyDescent="0.35">
      <c r="A954" s="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1.25" customHeight="1" x14ac:dyDescent="0.35">
      <c r="A955" s="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1.25" customHeight="1" x14ac:dyDescent="0.35">
      <c r="A956" s="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1.25" customHeight="1" x14ac:dyDescent="0.35">
      <c r="A957" s="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1.25" customHeight="1" x14ac:dyDescent="0.35">
      <c r="A958" s="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1.25" customHeight="1" x14ac:dyDescent="0.35">
      <c r="A959" s="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1.25" customHeight="1" x14ac:dyDescent="0.35">
      <c r="A960" s="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1.25" customHeight="1" x14ac:dyDescent="0.35">
      <c r="A961" s="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11.25" customHeight="1" x14ac:dyDescent="0.35">
      <c r="A962" s="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11.25" customHeight="1" x14ac:dyDescent="0.35">
      <c r="A963" s="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11.25" customHeight="1" x14ac:dyDescent="0.35">
      <c r="A964" s="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11.25" customHeight="1" x14ac:dyDescent="0.35">
      <c r="A965" s="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11.25" customHeight="1" x14ac:dyDescent="0.35">
      <c r="A966" s="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11.25" customHeight="1" x14ac:dyDescent="0.35">
      <c r="A967" s="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11.25" customHeight="1" x14ac:dyDescent="0.35">
      <c r="A968" s="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11.25" customHeight="1" x14ac:dyDescent="0.35">
      <c r="A969" s="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11.25" customHeight="1" x14ac:dyDescent="0.35">
      <c r="A970" s="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11.25" customHeight="1" x14ac:dyDescent="0.35">
      <c r="A971" s="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11.25" customHeight="1" x14ac:dyDescent="0.35">
      <c r="A972" s="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11.25" customHeight="1" x14ac:dyDescent="0.35">
      <c r="A973" s="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11.25" customHeight="1" x14ac:dyDescent="0.35">
      <c r="A974" s="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11.25" customHeight="1" x14ac:dyDescent="0.35">
      <c r="A975" s="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11.25" customHeight="1" x14ac:dyDescent="0.35">
      <c r="A976" s="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11.25" customHeight="1" x14ac:dyDescent="0.35">
      <c r="A977" s="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11.25" customHeight="1" x14ac:dyDescent="0.35">
      <c r="A978" s="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11.25" customHeight="1" x14ac:dyDescent="0.35">
      <c r="A979" s="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11.25" customHeight="1" x14ac:dyDescent="0.35">
      <c r="A980" s="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11.25" customHeight="1" x14ac:dyDescent="0.35">
      <c r="A981" s="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11.25" customHeight="1" x14ac:dyDescent="0.35">
      <c r="A982" s="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11.25" customHeight="1" x14ac:dyDescent="0.35">
      <c r="A983" s="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11.25" customHeight="1" x14ac:dyDescent="0.35">
      <c r="A984" s="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11.25" customHeight="1" x14ac:dyDescent="0.35">
      <c r="A985" s="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11.25" customHeight="1" x14ac:dyDescent="0.35">
      <c r="A986" s="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11.25" customHeight="1" x14ac:dyDescent="0.35">
      <c r="A987" s="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11.25" customHeight="1" x14ac:dyDescent="0.35">
      <c r="A988" s="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11.25" customHeight="1" x14ac:dyDescent="0.35">
      <c r="A989" s="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11.25" customHeight="1" x14ac:dyDescent="0.35">
      <c r="A990" s="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11.25" customHeight="1" x14ac:dyDescent="0.35">
      <c r="A991" s="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</sheetData>
  <mergeCells count="27">
    <mergeCell ref="B2:B4"/>
    <mergeCell ref="C2:O4"/>
    <mergeCell ref="C5:R5"/>
    <mergeCell ref="B6:R6"/>
    <mergeCell ref="F10:F13"/>
    <mergeCell ref="G10:H10"/>
    <mergeCell ref="G11:G13"/>
    <mergeCell ref="H11:H13"/>
    <mergeCell ref="P10:P13"/>
    <mergeCell ref="Q10:Q13"/>
    <mergeCell ref="B7:R7"/>
    <mergeCell ref="B8:R8"/>
    <mergeCell ref="B9:R9"/>
    <mergeCell ref="B10:B13"/>
    <mergeCell ref="C10:C13"/>
    <mergeCell ref="D10:D13"/>
    <mergeCell ref="E10:E13"/>
    <mergeCell ref="R10:R13"/>
    <mergeCell ref="L12:L13"/>
    <mergeCell ref="M12:M13"/>
    <mergeCell ref="I10:N10"/>
    <mergeCell ref="O10:O13"/>
    <mergeCell ref="I11:I13"/>
    <mergeCell ref="J11:J13"/>
    <mergeCell ref="K11:M11"/>
    <mergeCell ref="N11:N13"/>
    <mergeCell ref="K12:K13"/>
  </mergeCells>
  <conditionalFormatting sqref="O14:P38">
    <cfRule type="containsText" dxfId="8" priority="1" stopIfTrue="1" operator="containsText" text="MEDIO POSITIVO">
      <formula>NOT(ISERROR(SEARCH(("MEDIO POSITIVO"),(O14))))</formula>
    </cfRule>
  </conditionalFormatting>
  <conditionalFormatting sqref="O14:P38">
    <cfRule type="containsText" dxfId="7" priority="2" stopIfTrue="1" operator="containsText" text="ALTO POSITIVO">
      <formula>NOT(ISERROR(SEARCH(("ALTO POSITIVO"),(O14))))</formula>
    </cfRule>
  </conditionalFormatting>
  <conditionalFormatting sqref="O14:P38">
    <cfRule type="containsText" dxfId="6" priority="3" stopIfTrue="1" operator="containsText" text="BAJO POSITIVO">
      <formula>NOT(ISERROR(SEARCH(("BAJO POSITIVO"),(O14))))</formula>
    </cfRule>
  </conditionalFormatting>
  <conditionalFormatting sqref="O14:P38">
    <cfRule type="containsText" dxfId="5" priority="4" stopIfTrue="1" operator="containsText" text="BAJO POSITIVO">
      <formula>NOT(ISERROR(SEARCH(("BAJO POSITIVO"),(O14))))</formula>
    </cfRule>
  </conditionalFormatting>
  <conditionalFormatting sqref="O14:P38">
    <cfRule type="containsText" dxfId="4" priority="5" stopIfTrue="1" operator="containsText" text="MEDIO POSITIVO">
      <formula>NOT(ISERROR(SEARCH(("MEDIO POSITIVO"),(O14))))</formula>
    </cfRule>
  </conditionalFormatting>
  <conditionalFormatting sqref="O14:P38">
    <cfRule type="containsText" dxfId="3" priority="6" stopIfTrue="1" operator="containsText" text="ALTO POSITIVO">
      <formula>NOT(ISERROR(SEARCH(("ALTO POSITIVO"),(O14))))</formula>
    </cfRule>
  </conditionalFormatting>
  <conditionalFormatting sqref="O14:P38">
    <cfRule type="containsText" dxfId="2" priority="7" stopIfTrue="1" operator="containsText" text="BAJO NEGATIVO">
      <formula>NOT(ISERROR(SEARCH(("BAJO NEGATIVO"),(O14))))</formula>
    </cfRule>
  </conditionalFormatting>
  <conditionalFormatting sqref="O14:P38">
    <cfRule type="containsText" dxfId="1" priority="8" stopIfTrue="1" operator="containsText" text="MEDIO NEGATIVO">
      <formula>NOT(ISERROR(SEARCH(("MEDIO NEGATIVO"),(O14))))</formula>
    </cfRule>
  </conditionalFormatting>
  <conditionalFormatting sqref="O14:P38">
    <cfRule type="containsText" dxfId="0" priority="9" stopIfTrue="1" operator="containsText" text="ALTO NEGATIVO">
      <formula>NOT(ISERROR(SEARCH(("ALTO NEGATIVO"),(O14))))</formula>
    </cfRule>
  </conditionalFormatting>
  <dataValidations count="5">
    <dataValidation type="list" allowBlank="1" showInputMessage="1" showErrorMessage="1" promptTitle="CODICIÓN DE LA OPERACIÓN" prompt="NORMAL cuando la actividad o servicio se presentan dentro de la operación para cual están previstos los procesos y su razón de ser._x000a_ANORMAL la actividad o servicio se sale de la operación previstos de los procesos._x000a_EMERGENCIA situaciones de em" sqref="E1 E39:E991" xr:uid="{00000000-0002-0000-0100-000000000000}">
      <formula1>$C$2:$C$3</formula1>
    </dataValidation>
    <dataValidation type="list" allowBlank="1" showInputMessage="1" showErrorMessage="1" prompt="(1) Anual: Una vez al año (o período de tiempo mayor)._x000a_(2) Mensual: Una o dos veces al mes._x000a_(3) Semanal: Una vez a la semana._x000a_(4) Diario: Una o más veces al día (por baches)._x000a_(5) Continuo: Durante 24 horas al día." sqref="J1" xr:uid="{00000000-0002-0000-0100-000009000000}">
      <formula1>#REF!</formula1>
    </dataValidation>
    <dataValidation type="list" allowBlank="1" showInputMessage="1" showErrorMessage="1" prompt="ORIGEN DE LA ACTIVIDAD - ACTIVIDAD PROPIA_x000a_ACTIVIDAD INFLUENCIABLE" sqref="F1 F39:F991" xr:uid="{00000000-0002-0000-0100-00000E000000}">
      <formula1>$C$2</formula1>
    </dataValidation>
    <dataValidation type="list" allowBlank="1" showInputMessage="1" showErrorMessage="1" prompt="CARACTER DE IMPACTO - (1) Afectación positiva: Favorece la mitigación del impacto ambiental relacionado._x000a_(-1) Afectación negativa: Propicia el impacto ambiental relacionado." sqref="I1" xr:uid="{00000000-0002-0000-0100-000010000000}">
      <formula1>#REF!</formula1>
    </dataValidation>
    <dataValidation type="list" allowBlank="1" showErrorMessage="1" sqref="G1:H1 K1:M1" xr:uid="{00000000-0002-0000-0100-000012000000}">
      <formula1>#REF!</formula1>
    </dataValidation>
  </dataValidations>
  <printOptions horizontalCentered="1"/>
  <pageMargins left="0.78740157480314965" right="0.78740157480314965" top="0.78740157480314965" bottom="0.78740157480314965" header="0" footer="0"/>
  <pageSetup paperSize="5" scale="40" orientation="landscape"/>
  <headerFooter>
    <oddHeader>&amp;C“Asegúrese de consultar la versión vigente de este formato en http://sig.unad.edu.co”</oddHeader>
    <oddFooter>&amp;CAsegúrese de estar utilizando la versión actualizada de este formato. Consúltelo en  http://sig.unad.edu.co.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prompt="(1) Anual: Una vez al año (o período de tiempo mayor)._x000a_(2) Mensual: Una o dos veces al mes._x000a_(3) Semanal: Una vez a la semana._x000a_(4) Diario: Una o más veces al día (por baches)._x000a_(5) Continuo: Durante 24 horas al día." xr:uid="{00000000-0002-0000-0100-000001000000}">
          <x14:formula1>
            <xm:f>'LISTAS DESPLEGABLES'!$G$2:$G$6</xm:f>
          </x14:formula1>
          <xm:sqref>J39:J991</xm:sqref>
        </x14:dataValidation>
        <x14:dataValidation type="list" allowBlank="1" showErrorMessage="1" xr:uid="{00000000-0002-0000-0100-000002000000}">
          <x14:formula1>
            <xm:f>'LISTAS DESPLEGABLES'!$J$2:$J$4</xm:f>
          </x14:formula1>
          <xm:sqref>B14:B38</xm:sqref>
        </x14:dataValidation>
        <x14:dataValidation type="list" allowBlank="1" showErrorMessage="1" xr:uid="{00000000-0002-0000-0100-000003000000}">
          <x14:formula1>
            <xm:f>'LISTAS DESPLEGABLES'!$D$2:$D$36</xm:f>
          </x14:formula1>
          <xm:sqref>G39:G991</xm:sqref>
        </x14:dataValidation>
        <x14:dataValidation type="list" allowBlank="1" showErrorMessage="1" xr:uid="{00000000-0002-0000-0100-000004000000}">
          <x14:formula1>
            <xm:f>'LISTAS DESPLEGABLES'!$C$2:$C$3</xm:f>
          </x14:formula1>
          <xm:sqref>F14:F38</xm:sqref>
        </x14:dataValidation>
        <x14:dataValidation type="list" allowBlank="1" showErrorMessage="1" xr:uid="{00000000-0002-0000-0100-000005000000}">
          <x14:formula1>
            <xm:f>'LISTAS DESPLEGABLES'!$G$2:$G$6</xm:f>
          </x14:formula1>
          <xm:sqref>J14:J16 J18:J38</xm:sqref>
        </x14:dataValidation>
        <x14:dataValidation type="list" allowBlank="1" showErrorMessage="1" xr:uid="{00000000-0002-0000-0100-000006000000}">
          <x14:formula1>
            <xm:f>'LISTAS DESPLEGABLES'!$I$2:$I$9</xm:f>
          </x14:formula1>
          <xm:sqref>R14:R38</xm:sqref>
        </x14:dataValidation>
        <x14:dataValidation type="list" allowBlank="1" showErrorMessage="1" xr:uid="{00000000-0002-0000-0100-000007000000}">
          <x14:formula1>
            <xm:f>'LISTAS DESPLEGABLES'!$B$2:$B$4</xm:f>
          </x14:formula1>
          <xm:sqref>E14:E38</xm:sqref>
        </x14:dataValidation>
        <x14:dataValidation type="list" allowBlank="1" showErrorMessage="1" xr:uid="{00000000-0002-0000-0100-000008000000}">
          <x14:formula1>
            <xm:f>'LISTAS DESPLEGABLES'!$E$2:$E$18</xm:f>
          </x14:formula1>
          <xm:sqref>H14:H38</xm:sqref>
        </x14:dataValidation>
        <x14:dataValidation type="list" allowBlank="1" showErrorMessage="1" xr:uid="{00000000-0002-0000-0100-00000A000000}">
          <x14:formula1>
            <xm:f>'LISTAS DESPLEGABLES'!$D$2:$D$40</xm:f>
          </x14:formula1>
          <xm:sqref>G14:G38</xm:sqref>
        </x14:dataValidation>
        <x14:dataValidation type="list" allowBlank="1" showInputMessage="1" showErrorMessage="1" prompt="CARACTER DE IMPACTO - (1) Afectación positiva: Favorece la mitigación del impacto ambiental relacionado._x000a_(-1) Afectación negativa: Propicia el impacto ambiental relacionado." xr:uid="{00000000-0002-0000-0100-00000B000000}">
          <x14:formula1>
            <xm:f>'LISTAS DESPLEGABLES'!$F$2:$F$3</xm:f>
          </x14:formula1>
          <xm:sqref>I39:I991</xm:sqref>
        </x14:dataValidation>
        <x14:dataValidation type="list" allowBlank="1" showErrorMessage="1" xr:uid="{00000000-0002-0000-0100-00000C000000}">
          <x14:formula1>
            <xm:f>'LISTAS DESPLEGABLES'!$F$2:$F$3</xm:f>
          </x14:formula1>
          <xm:sqref>I14:I38</xm:sqref>
        </x14:dataValidation>
        <x14:dataValidation type="list" allowBlank="1" showErrorMessage="1" xr:uid="{00000000-0002-0000-0100-00000D000000}">
          <x14:formula1>
            <xm:f>'LISTAS DESPLEGABLES'!$A$2:$A$68</xm:f>
          </x14:formula1>
          <xm:sqref>C14:C38</xm:sqref>
        </x14:dataValidation>
        <x14:dataValidation type="list" allowBlank="1" showErrorMessage="1" xr:uid="{00000000-0002-0000-0100-00000F000000}">
          <x14:formula1>
            <xm:f>'LISTAS DESPLEGABLES'!$E$2:$E$17</xm:f>
          </x14:formula1>
          <xm:sqref>H39:H991</xm:sqref>
        </x14:dataValidation>
        <x14:dataValidation type="list" allowBlank="1" showErrorMessage="1" xr:uid="{00000000-0002-0000-0100-000011000000}">
          <x14:formula1>
            <xm:f>'LISTAS DESPLEGABLES'!$G$7:$G$9</xm:f>
          </x14:formula1>
          <xm:sqref>K14:M16 J17:M17 K18:M991</xm:sqref>
        </x14:dataValidation>
        <x14:dataValidation type="list" allowBlank="1" showErrorMessage="1" xr:uid="{00000000-0002-0000-0100-000013000000}">
          <x14:formula1>
            <xm:f>'LISTAS DESPLEGABLES'!$H$2:$H$8</xm:f>
          </x14:formula1>
          <xm:sqref>D14:D38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1000"/>
  <sheetViews>
    <sheetView workbookViewId="0"/>
  </sheetViews>
  <sheetFormatPr baseColWidth="10" defaultColWidth="14.453125" defaultRowHeight="15" customHeight="1" x14ac:dyDescent="0.35"/>
  <cols>
    <col min="1" max="1" width="1.81640625" customWidth="1"/>
    <col min="2" max="2" width="21.26953125" customWidth="1"/>
    <col min="3" max="3" width="16.08984375" customWidth="1"/>
    <col min="4" max="9" width="10.7265625" customWidth="1"/>
    <col min="10" max="10" width="11.453125" customWidth="1"/>
    <col min="11" max="26" width="10.7265625" customWidth="1"/>
  </cols>
  <sheetData>
    <row r="2" spans="2:17" ht="14.5" x14ac:dyDescent="0.35">
      <c r="B2" s="101" t="s">
        <v>100</v>
      </c>
      <c r="C2" s="103" t="s">
        <v>101</v>
      </c>
      <c r="D2" s="104"/>
      <c r="E2" s="104"/>
      <c r="F2" s="104"/>
      <c r="G2" s="104"/>
      <c r="H2" s="104"/>
      <c r="I2" s="105"/>
      <c r="J2" s="109" t="s">
        <v>102</v>
      </c>
      <c r="K2" s="110"/>
      <c r="L2" s="110"/>
      <c r="M2" s="110"/>
      <c r="N2" s="110"/>
      <c r="O2" s="110"/>
      <c r="P2" s="110"/>
      <c r="Q2" s="111"/>
    </row>
    <row r="3" spans="2:17" ht="14.5" x14ac:dyDescent="0.35">
      <c r="B3" s="102"/>
      <c r="C3" s="106"/>
      <c r="D3" s="107"/>
      <c r="E3" s="107"/>
      <c r="F3" s="107"/>
      <c r="G3" s="107"/>
      <c r="H3" s="107"/>
      <c r="I3" s="108"/>
      <c r="J3" s="14" t="s">
        <v>103</v>
      </c>
      <c r="K3" s="15" t="s">
        <v>104</v>
      </c>
      <c r="L3" s="15" t="s">
        <v>105</v>
      </c>
      <c r="M3" s="15" t="s">
        <v>106</v>
      </c>
      <c r="N3" s="15" t="s">
        <v>107</v>
      </c>
      <c r="O3" s="15" t="s">
        <v>108</v>
      </c>
      <c r="P3" s="15" t="s">
        <v>109</v>
      </c>
      <c r="Q3" s="16" t="s">
        <v>110</v>
      </c>
    </row>
    <row r="4" spans="2:17" ht="14.5" x14ac:dyDescent="0.35">
      <c r="B4" s="17"/>
      <c r="C4" s="112"/>
      <c r="D4" s="94"/>
      <c r="E4" s="94"/>
      <c r="F4" s="94"/>
      <c r="G4" s="94"/>
      <c r="H4" s="94"/>
      <c r="I4" s="113"/>
      <c r="J4" s="18"/>
      <c r="K4" s="19"/>
      <c r="L4" s="19"/>
      <c r="M4" s="19"/>
      <c r="N4" s="19"/>
      <c r="O4" s="19"/>
      <c r="P4" s="19">
        <f t="shared" ref="P4:P8" si="0">L4+J4</f>
        <v>0</v>
      </c>
      <c r="Q4" s="20">
        <f t="shared" ref="Q4:Q8" si="1">J4+K4+L4+M4+N4+O4</f>
        <v>0</v>
      </c>
    </row>
    <row r="5" spans="2:17" ht="14.5" x14ac:dyDescent="0.35">
      <c r="B5" s="21"/>
      <c r="C5" s="96"/>
      <c r="D5" s="65"/>
      <c r="E5" s="65"/>
      <c r="F5" s="65"/>
      <c r="G5" s="65"/>
      <c r="H5" s="65"/>
      <c r="I5" s="97"/>
      <c r="J5" s="22"/>
      <c r="K5" s="23"/>
      <c r="L5" s="23"/>
      <c r="M5" s="23"/>
      <c r="N5" s="23"/>
      <c r="O5" s="23"/>
      <c r="P5" s="23">
        <f t="shared" si="0"/>
        <v>0</v>
      </c>
      <c r="Q5" s="24">
        <f t="shared" si="1"/>
        <v>0</v>
      </c>
    </row>
    <row r="6" spans="2:17" ht="14.5" x14ac:dyDescent="0.35">
      <c r="B6" s="17"/>
      <c r="C6" s="96"/>
      <c r="D6" s="65"/>
      <c r="E6" s="65"/>
      <c r="F6" s="65"/>
      <c r="G6" s="65"/>
      <c r="H6" s="65"/>
      <c r="I6" s="97"/>
      <c r="J6" s="22"/>
      <c r="K6" s="23"/>
      <c r="L6" s="23"/>
      <c r="M6" s="23"/>
      <c r="N6" s="23"/>
      <c r="O6" s="23"/>
      <c r="P6" s="23">
        <f t="shared" si="0"/>
        <v>0</v>
      </c>
      <c r="Q6" s="24">
        <f t="shared" si="1"/>
        <v>0</v>
      </c>
    </row>
    <row r="7" spans="2:17" ht="14.5" x14ac:dyDescent="0.35">
      <c r="B7" s="21"/>
      <c r="C7" s="96"/>
      <c r="D7" s="65"/>
      <c r="E7" s="65"/>
      <c r="F7" s="65"/>
      <c r="G7" s="65"/>
      <c r="H7" s="65"/>
      <c r="I7" s="97"/>
      <c r="J7" s="22"/>
      <c r="K7" s="23"/>
      <c r="L7" s="23"/>
      <c r="M7" s="23"/>
      <c r="N7" s="23"/>
      <c r="O7" s="23"/>
      <c r="P7" s="23">
        <f t="shared" si="0"/>
        <v>0</v>
      </c>
      <c r="Q7" s="24">
        <f t="shared" si="1"/>
        <v>0</v>
      </c>
    </row>
    <row r="8" spans="2:17" ht="14.5" x14ac:dyDescent="0.35">
      <c r="B8" s="25"/>
      <c r="C8" s="98"/>
      <c r="D8" s="99"/>
      <c r="E8" s="99"/>
      <c r="F8" s="99"/>
      <c r="G8" s="99"/>
      <c r="H8" s="99"/>
      <c r="I8" s="100"/>
      <c r="J8" s="26"/>
      <c r="K8" s="27"/>
      <c r="L8" s="27"/>
      <c r="M8" s="27"/>
      <c r="N8" s="27"/>
      <c r="O8" s="27"/>
      <c r="P8" s="27">
        <f t="shared" si="0"/>
        <v>0</v>
      </c>
      <c r="Q8" s="28">
        <f t="shared" si="1"/>
        <v>0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8">
    <mergeCell ref="J2:Q2"/>
    <mergeCell ref="C4:I4"/>
    <mergeCell ref="C5:I5"/>
    <mergeCell ref="C6:I6"/>
    <mergeCell ref="C7:I7"/>
    <mergeCell ref="C8:I8"/>
    <mergeCell ref="B2:B3"/>
    <mergeCell ref="C2:I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4.453125" defaultRowHeight="15" customHeight="1" x14ac:dyDescent="0.35"/>
  <cols>
    <col min="1" max="1" width="48.453125" customWidth="1"/>
    <col min="2" max="2" width="23.7265625" customWidth="1"/>
    <col min="3" max="3" width="21.26953125" customWidth="1"/>
    <col min="4" max="4" width="30.81640625" customWidth="1"/>
    <col min="5" max="5" width="24.453125" customWidth="1"/>
    <col min="6" max="7" width="11.453125" customWidth="1"/>
    <col min="8" max="8" width="42" customWidth="1"/>
    <col min="9" max="9" width="35.81640625" customWidth="1"/>
    <col min="10" max="10" width="28.81640625" customWidth="1"/>
    <col min="11" max="26" width="11.453125" customWidth="1"/>
  </cols>
  <sheetData>
    <row r="1" spans="1:26" ht="12.75" customHeight="1" x14ac:dyDescent="0.35">
      <c r="A1" s="29" t="s">
        <v>111</v>
      </c>
      <c r="B1" s="30" t="s">
        <v>112</v>
      </c>
      <c r="C1" s="31" t="s">
        <v>113</v>
      </c>
      <c r="D1" s="31" t="s">
        <v>114</v>
      </c>
      <c r="E1" s="31" t="s">
        <v>115</v>
      </c>
      <c r="F1" s="31" t="s">
        <v>116</v>
      </c>
      <c r="G1" s="32" t="s">
        <v>117</v>
      </c>
      <c r="H1" s="33" t="s">
        <v>118</v>
      </c>
      <c r="I1" s="31" t="s">
        <v>119</v>
      </c>
      <c r="J1" s="31" t="s">
        <v>120</v>
      </c>
      <c r="K1" s="31" t="s">
        <v>121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2.75" customHeight="1" x14ac:dyDescent="0.35">
      <c r="A2" s="35" t="s">
        <v>122</v>
      </c>
      <c r="B2" s="36" t="s">
        <v>38</v>
      </c>
      <c r="C2" s="37" t="s">
        <v>123</v>
      </c>
      <c r="D2" s="38" t="s">
        <v>124</v>
      </c>
      <c r="E2" s="39" t="s">
        <v>125</v>
      </c>
      <c r="F2" s="36">
        <v>-1</v>
      </c>
      <c r="G2" s="37">
        <v>1</v>
      </c>
      <c r="H2" s="39" t="s">
        <v>60</v>
      </c>
      <c r="I2" s="40" t="s">
        <v>49</v>
      </c>
      <c r="J2" s="41" t="s">
        <v>126</v>
      </c>
      <c r="K2" s="34" t="s">
        <v>127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2.75" customHeight="1" x14ac:dyDescent="0.35">
      <c r="A3" s="42" t="s">
        <v>128</v>
      </c>
      <c r="B3" s="36" t="s">
        <v>61</v>
      </c>
      <c r="C3" s="37" t="s">
        <v>31</v>
      </c>
      <c r="D3" s="39" t="s">
        <v>129</v>
      </c>
      <c r="E3" s="39" t="s">
        <v>130</v>
      </c>
      <c r="F3" s="36">
        <v>1</v>
      </c>
      <c r="G3" s="37">
        <v>2</v>
      </c>
      <c r="H3" s="39" t="s">
        <v>51</v>
      </c>
      <c r="I3" s="40" t="s">
        <v>131</v>
      </c>
      <c r="J3" s="41" t="s">
        <v>27</v>
      </c>
      <c r="K3" s="34" t="s">
        <v>132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2.75" customHeight="1" x14ac:dyDescent="0.35">
      <c r="A4" s="42" t="s">
        <v>78</v>
      </c>
      <c r="B4" s="36" t="s">
        <v>30</v>
      </c>
      <c r="C4" s="37"/>
      <c r="D4" s="39" t="s">
        <v>32</v>
      </c>
      <c r="E4" s="38" t="s">
        <v>133</v>
      </c>
      <c r="F4" s="43"/>
      <c r="G4" s="37">
        <v>3</v>
      </c>
      <c r="H4" s="39" t="s">
        <v>58</v>
      </c>
      <c r="I4" s="40" t="s">
        <v>45</v>
      </c>
      <c r="J4" s="41" t="s">
        <v>52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2.75" customHeight="1" x14ac:dyDescent="0.35">
      <c r="A5" s="42" t="s">
        <v>134</v>
      </c>
      <c r="B5" s="44"/>
      <c r="C5" s="45"/>
      <c r="D5" s="39" t="s">
        <v>135</v>
      </c>
      <c r="E5" s="39" t="s">
        <v>64</v>
      </c>
      <c r="F5" s="46"/>
      <c r="G5" s="37">
        <v>4</v>
      </c>
      <c r="H5" s="39" t="s">
        <v>136</v>
      </c>
      <c r="I5" s="40" t="s">
        <v>137</v>
      </c>
      <c r="J5" s="4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2.75" customHeight="1" x14ac:dyDescent="0.35">
      <c r="A6" s="42" t="s">
        <v>138</v>
      </c>
      <c r="B6" s="44"/>
      <c r="C6" s="48"/>
      <c r="D6" s="39" t="s">
        <v>139</v>
      </c>
      <c r="E6" s="39" t="s">
        <v>40</v>
      </c>
      <c r="F6" s="46"/>
      <c r="G6" s="37">
        <v>5</v>
      </c>
      <c r="H6" s="39" t="s">
        <v>140</v>
      </c>
      <c r="I6" s="40" t="s">
        <v>66</v>
      </c>
      <c r="J6" s="4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.75" customHeight="1" x14ac:dyDescent="0.35">
      <c r="A7" s="42" t="s">
        <v>141</v>
      </c>
      <c r="B7" s="44"/>
      <c r="C7" s="48"/>
      <c r="D7" s="39" t="s">
        <v>39</v>
      </c>
      <c r="E7" s="39" t="s">
        <v>43</v>
      </c>
      <c r="F7" s="46"/>
      <c r="G7" s="37">
        <v>1</v>
      </c>
      <c r="H7" s="39" t="s">
        <v>37</v>
      </c>
      <c r="I7" s="40" t="s">
        <v>41</v>
      </c>
      <c r="J7" s="47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2.75" customHeight="1" x14ac:dyDescent="0.35">
      <c r="A8" s="42" t="s">
        <v>142</v>
      </c>
      <c r="B8" s="44"/>
      <c r="C8" s="48"/>
      <c r="D8" s="39" t="s">
        <v>42</v>
      </c>
      <c r="E8" s="39" t="s">
        <v>33</v>
      </c>
      <c r="F8" s="46"/>
      <c r="G8" s="37">
        <v>3</v>
      </c>
      <c r="H8" s="39" t="s">
        <v>29</v>
      </c>
      <c r="I8" s="40" t="s">
        <v>36</v>
      </c>
      <c r="J8" s="47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2.75" customHeight="1" x14ac:dyDescent="0.35">
      <c r="A9" s="42" t="s">
        <v>143</v>
      </c>
      <c r="B9" s="44"/>
      <c r="C9" s="48"/>
      <c r="D9" s="39" t="s">
        <v>144</v>
      </c>
      <c r="E9" s="39" t="s">
        <v>145</v>
      </c>
      <c r="F9" s="46"/>
      <c r="G9" s="38">
        <v>5</v>
      </c>
      <c r="H9" s="49"/>
      <c r="I9" s="50" t="s">
        <v>71</v>
      </c>
      <c r="J9" s="47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2.75" customHeight="1" x14ac:dyDescent="0.35">
      <c r="A10" s="42" t="s">
        <v>146</v>
      </c>
      <c r="B10" s="44"/>
      <c r="C10" s="48"/>
      <c r="D10" s="39" t="s">
        <v>147</v>
      </c>
      <c r="E10" s="38" t="s">
        <v>74</v>
      </c>
      <c r="F10" s="46"/>
      <c r="G10" s="34"/>
      <c r="H10" s="34"/>
      <c r="I10" s="34"/>
      <c r="J10" s="4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2.75" customHeight="1" x14ac:dyDescent="0.35">
      <c r="A11" s="42" t="s">
        <v>148</v>
      </c>
      <c r="B11" s="44"/>
      <c r="C11" s="48"/>
      <c r="D11" s="39" t="s">
        <v>86</v>
      </c>
      <c r="E11" s="39" t="s">
        <v>69</v>
      </c>
      <c r="F11" s="46"/>
      <c r="G11" s="48"/>
      <c r="H11" s="49"/>
      <c r="I11" s="50"/>
      <c r="J11" s="47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2.75" customHeight="1" x14ac:dyDescent="0.35">
      <c r="A12" s="42" t="s">
        <v>79</v>
      </c>
      <c r="B12" s="44"/>
      <c r="C12" s="48"/>
      <c r="D12" s="38" t="s">
        <v>149</v>
      </c>
      <c r="E12" s="39" t="s">
        <v>150</v>
      </c>
      <c r="F12" s="46"/>
      <c r="G12" s="48"/>
      <c r="H12" s="49"/>
      <c r="I12" s="50"/>
      <c r="J12" s="4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2.75" customHeight="1" x14ac:dyDescent="0.35">
      <c r="A13" s="42" t="s">
        <v>151</v>
      </c>
      <c r="B13" s="44"/>
      <c r="C13" s="48"/>
      <c r="D13" s="39" t="s">
        <v>152</v>
      </c>
      <c r="E13" s="39" t="s">
        <v>153</v>
      </c>
      <c r="F13" s="46"/>
      <c r="G13" s="48"/>
      <c r="H13" s="49"/>
      <c r="I13" s="50"/>
      <c r="J13" s="47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2.75" customHeight="1" x14ac:dyDescent="0.35">
      <c r="A14" s="42" t="s">
        <v>154</v>
      </c>
      <c r="B14" s="44"/>
      <c r="C14" s="48"/>
      <c r="D14" s="39" t="s">
        <v>155</v>
      </c>
      <c r="E14" s="38" t="s">
        <v>156</v>
      </c>
      <c r="F14" s="46"/>
      <c r="G14" s="44"/>
      <c r="H14" s="49"/>
      <c r="I14" s="50"/>
      <c r="J14" s="47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2.75" customHeight="1" x14ac:dyDescent="0.35">
      <c r="A15" s="51" t="s">
        <v>157</v>
      </c>
      <c r="B15" s="44"/>
      <c r="C15" s="48"/>
      <c r="D15" s="39" t="s">
        <v>68</v>
      </c>
      <c r="E15" s="39" t="s">
        <v>158</v>
      </c>
      <c r="F15" s="46"/>
      <c r="G15" s="46"/>
      <c r="H15" s="49"/>
      <c r="I15" s="50"/>
      <c r="J15" s="47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2.75" customHeight="1" x14ac:dyDescent="0.35">
      <c r="A16" s="52" t="s">
        <v>28</v>
      </c>
      <c r="B16" s="44"/>
      <c r="C16" s="48"/>
      <c r="D16" s="39" t="s">
        <v>159</v>
      </c>
      <c r="E16" s="39" t="s">
        <v>54</v>
      </c>
      <c r="F16" s="46"/>
      <c r="G16" s="46"/>
      <c r="H16" s="49"/>
      <c r="I16" s="50"/>
      <c r="J16" s="47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2.75" customHeight="1" x14ac:dyDescent="0.35">
      <c r="A17" s="52" t="s">
        <v>160</v>
      </c>
      <c r="B17" s="44"/>
      <c r="C17" s="48"/>
      <c r="D17" s="39" t="s">
        <v>161</v>
      </c>
      <c r="E17" s="39" t="s">
        <v>47</v>
      </c>
      <c r="F17" s="46"/>
      <c r="G17" s="46"/>
      <c r="H17" s="44"/>
      <c r="I17" s="44"/>
      <c r="J17" s="47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 x14ac:dyDescent="0.35">
      <c r="A18" s="42" t="s">
        <v>62</v>
      </c>
      <c r="B18" s="44"/>
      <c r="C18" s="48"/>
      <c r="D18" s="39" t="s">
        <v>162</v>
      </c>
      <c r="E18" s="39" t="s">
        <v>163</v>
      </c>
      <c r="F18" s="46"/>
      <c r="G18" s="46"/>
      <c r="H18" s="44"/>
      <c r="I18" s="44"/>
      <c r="J18" s="47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2.75" customHeight="1" x14ac:dyDescent="0.35">
      <c r="A19" s="42" t="s">
        <v>164</v>
      </c>
      <c r="B19" s="44"/>
      <c r="C19" s="48"/>
      <c r="D19" s="38" t="s">
        <v>165</v>
      </c>
      <c r="E19" s="38" t="s">
        <v>166</v>
      </c>
      <c r="F19" s="46"/>
      <c r="G19" s="46"/>
      <c r="H19" s="44"/>
      <c r="I19" s="44"/>
      <c r="J19" s="47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 x14ac:dyDescent="0.35">
      <c r="A20" s="42" t="s">
        <v>167</v>
      </c>
      <c r="B20" s="44"/>
      <c r="C20" s="48"/>
      <c r="D20" s="39" t="s">
        <v>92</v>
      </c>
      <c r="E20" s="39" t="s">
        <v>168</v>
      </c>
      <c r="F20" s="46"/>
      <c r="G20" s="46"/>
      <c r="H20" s="44"/>
      <c r="I20" s="44"/>
      <c r="J20" s="47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customHeight="1" x14ac:dyDescent="0.35">
      <c r="A21" s="42" t="s">
        <v>67</v>
      </c>
      <c r="B21" s="44"/>
      <c r="C21" s="48"/>
      <c r="D21" s="39" t="s">
        <v>169</v>
      </c>
      <c r="E21" s="39" t="s">
        <v>170</v>
      </c>
      <c r="F21" s="46"/>
      <c r="G21" s="46"/>
      <c r="H21" s="44"/>
      <c r="I21" s="44"/>
      <c r="J21" s="47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 x14ac:dyDescent="0.35">
      <c r="A22" s="42" t="s">
        <v>50</v>
      </c>
      <c r="B22" s="44"/>
      <c r="C22" s="48"/>
      <c r="D22" s="39" t="s">
        <v>83</v>
      </c>
      <c r="E22" s="38" t="s">
        <v>171</v>
      </c>
      <c r="F22" s="46"/>
      <c r="G22" s="46"/>
      <c r="H22" s="44"/>
      <c r="I22" s="44"/>
      <c r="J22" s="47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 x14ac:dyDescent="0.35">
      <c r="A23" s="42" t="s">
        <v>172</v>
      </c>
      <c r="B23" s="44"/>
      <c r="C23" s="48"/>
      <c r="D23" s="39" t="s">
        <v>80</v>
      </c>
      <c r="E23" s="39" t="s">
        <v>173</v>
      </c>
      <c r="F23" s="46"/>
      <c r="G23" s="46"/>
      <c r="H23" s="44"/>
      <c r="I23" s="44"/>
      <c r="J23" s="47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 customHeight="1" x14ac:dyDescent="0.35">
      <c r="A24" s="42" t="s">
        <v>72</v>
      </c>
      <c r="B24" s="44"/>
      <c r="C24" s="48"/>
      <c r="D24" s="39" t="s">
        <v>174</v>
      </c>
      <c r="E24" s="48"/>
      <c r="F24" s="46"/>
      <c r="G24" s="46"/>
      <c r="H24" s="44"/>
      <c r="I24" s="44"/>
      <c r="J24" s="47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 x14ac:dyDescent="0.35">
      <c r="A25" s="42" t="s">
        <v>175</v>
      </c>
      <c r="B25" s="44"/>
      <c r="C25" s="48"/>
      <c r="D25" s="39" t="s">
        <v>53</v>
      </c>
      <c r="E25" s="48"/>
      <c r="F25" s="46"/>
      <c r="G25" s="46"/>
      <c r="H25" s="44"/>
      <c r="I25" s="44"/>
      <c r="J25" s="47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 x14ac:dyDescent="0.35">
      <c r="A26" s="51" t="s">
        <v>176</v>
      </c>
      <c r="B26" s="44"/>
      <c r="C26" s="48"/>
      <c r="D26" s="39" t="s">
        <v>57</v>
      </c>
      <c r="E26" s="48"/>
      <c r="F26" s="46"/>
      <c r="G26" s="46"/>
      <c r="H26" s="44"/>
      <c r="I26" s="44"/>
      <c r="J26" s="4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 customHeight="1" x14ac:dyDescent="0.35">
      <c r="A27" s="52" t="s">
        <v>76</v>
      </c>
      <c r="B27" s="44"/>
      <c r="C27" s="48"/>
      <c r="D27" s="39" t="s">
        <v>177</v>
      </c>
      <c r="E27" s="48"/>
      <c r="F27" s="46"/>
      <c r="G27" s="46"/>
      <c r="H27" s="44"/>
      <c r="I27" s="44"/>
      <c r="J27" s="47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 x14ac:dyDescent="0.35">
      <c r="A28" s="42" t="s">
        <v>178</v>
      </c>
      <c r="B28" s="44"/>
      <c r="C28" s="48"/>
      <c r="D28" s="39" t="s">
        <v>46</v>
      </c>
      <c r="E28" s="48"/>
      <c r="F28" s="46"/>
      <c r="G28" s="46"/>
      <c r="H28" s="44"/>
      <c r="I28" s="44"/>
      <c r="J28" s="4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 x14ac:dyDescent="0.35">
      <c r="A29" s="42" t="s">
        <v>59</v>
      </c>
      <c r="B29" s="44"/>
      <c r="C29" s="48"/>
      <c r="D29" s="39" t="s">
        <v>73</v>
      </c>
      <c r="E29" s="48"/>
      <c r="F29" s="46"/>
      <c r="G29" s="46"/>
      <c r="H29" s="44"/>
      <c r="I29" s="44"/>
      <c r="J29" s="4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 customHeight="1" x14ac:dyDescent="0.35">
      <c r="A30" s="42" t="s">
        <v>179</v>
      </c>
      <c r="B30" s="44"/>
      <c r="C30" s="48"/>
      <c r="D30" s="39" t="s">
        <v>180</v>
      </c>
      <c r="E30" s="48"/>
      <c r="F30" s="46"/>
      <c r="G30" s="46"/>
      <c r="H30" s="44"/>
      <c r="I30" s="44"/>
      <c r="J30" s="47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36" customHeight="1" x14ac:dyDescent="0.35">
      <c r="A31" s="42" t="s">
        <v>181</v>
      </c>
      <c r="B31" s="44"/>
      <c r="C31" s="48"/>
      <c r="D31" s="39" t="s">
        <v>182</v>
      </c>
      <c r="E31" s="48"/>
      <c r="F31" s="46"/>
      <c r="G31" s="46"/>
      <c r="H31" s="44"/>
      <c r="I31" s="44"/>
      <c r="J31" s="47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2.75" customHeight="1" x14ac:dyDescent="0.35">
      <c r="A32" s="42" t="s">
        <v>183</v>
      </c>
      <c r="B32" s="44"/>
      <c r="C32" s="48"/>
      <c r="D32" s="39" t="s">
        <v>88</v>
      </c>
      <c r="E32" s="48"/>
      <c r="F32" s="46"/>
      <c r="G32" s="46"/>
      <c r="H32" s="44"/>
      <c r="I32" s="44"/>
      <c r="J32" s="47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 customHeight="1" x14ac:dyDescent="0.35">
      <c r="A33" s="42" t="s">
        <v>81</v>
      </c>
      <c r="B33" s="44"/>
      <c r="C33" s="48"/>
      <c r="D33" s="39" t="s">
        <v>184</v>
      </c>
      <c r="E33" s="48"/>
      <c r="F33" s="46"/>
      <c r="G33" s="46"/>
      <c r="H33" s="44"/>
      <c r="I33" s="44"/>
      <c r="J33" s="47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 customHeight="1" x14ac:dyDescent="0.35">
      <c r="A34" s="42" t="s">
        <v>82</v>
      </c>
      <c r="B34" s="44"/>
      <c r="C34" s="48"/>
      <c r="D34" s="41" t="s">
        <v>185</v>
      </c>
      <c r="E34" s="48"/>
      <c r="F34" s="46"/>
      <c r="G34" s="46"/>
      <c r="H34" s="44"/>
      <c r="I34" s="44"/>
      <c r="J34" s="47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 customHeight="1" x14ac:dyDescent="0.35">
      <c r="A35" s="42" t="s">
        <v>85</v>
      </c>
      <c r="B35" s="44"/>
      <c r="C35" s="48"/>
      <c r="D35" s="41" t="s">
        <v>186</v>
      </c>
      <c r="E35" s="48"/>
      <c r="F35" s="46"/>
      <c r="G35" s="46"/>
      <c r="H35" s="44"/>
      <c r="I35" s="44"/>
      <c r="J35" s="47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 customHeight="1" x14ac:dyDescent="0.35">
      <c r="A36" s="42" t="s">
        <v>187</v>
      </c>
      <c r="B36" s="44"/>
      <c r="C36" s="48"/>
      <c r="D36" s="39" t="s">
        <v>63</v>
      </c>
      <c r="E36" s="48"/>
      <c r="F36" s="46"/>
      <c r="G36" s="46"/>
      <c r="H36" s="44"/>
      <c r="I36" s="44"/>
      <c r="J36" s="47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2.75" customHeight="1" x14ac:dyDescent="0.35">
      <c r="A37" s="42" t="s">
        <v>188</v>
      </c>
      <c r="B37" s="44"/>
      <c r="C37" s="48"/>
      <c r="D37" s="39" t="s">
        <v>189</v>
      </c>
      <c r="E37" s="48"/>
      <c r="F37" s="46"/>
      <c r="G37" s="46"/>
      <c r="H37" s="44"/>
      <c r="I37" s="44"/>
      <c r="J37" s="47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 x14ac:dyDescent="0.35">
      <c r="A38" s="42" t="s">
        <v>190</v>
      </c>
      <c r="B38" s="44"/>
      <c r="C38" s="48"/>
      <c r="D38" s="39" t="s">
        <v>191</v>
      </c>
      <c r="E38" s="48"/>
      <c r="F38" s="46"/>
      <c r="G38" s="46"/>
      <c r="H38" s="44"/>
      <c r="I38" s="44"/>
      <c r="J38" s="47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.75" customHeight="1" x14ac:dyDescent="0.35">
      <c r="A39" s="42" t="s">
        <v>192</v>
      </c>
      <c r="B39" s="44"/>
      <c r="C39" s="48"/>
      <c r="D39" s="39" t="s">
        <v>193</v>
      </c>
      <c r="E39" s="48"/>
      <c r="F39" s="46"/>
      <c r="G39" s="46"/>
      <c r="H39" s="44"/>
      <c r="I39" s="44"/>
      <c r="J39" s="47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.75" customHeight="1" x14ac:dyDescent="0.35">
      <c r="A40" s="42"/>
      <c r="B40" s="44"/>
      <c r="C40" s="48"/>
      <c r="D40" s="39" t="s">
        <v>194</v>
      </c>
      <c r="E40" s="48"/>
      <c r="F40" s="46"/>
      <c r="G40" s="46"/>
      <c r="H40" s="44"/>
      <c r="I40" s="44"/>
      <c r="J40" s="47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 x14ac:dyDescent="0.35">
      <c r="A41" s="42" t="s">
        <v>87</v>
      </c>
      <c r="B41" s="44"/>
      <c r="C41" s="48"/>
      <c r="D41" s="34"/>
      <c r="E41" s="34"/>
      <c r="F41" s="46"/>
      <c r="G41" s="46"/>
      <c r="H41" s="44"/>
      <c r="I41" s="44"/>
      <c r="J41" s="47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 customHeight="1" x14ac:dyDescent="0.35">
      <c r="A42" s="42" t="s">
        <v>56</v>
      </c>
      <c r="B42" s="44"/>
      <c r="C42" s="48"/>
      <c r="D42" s="53"/>
      <c r="E42" s="48"/>
      <c r="F42" s="46"/>
      <c r="G42" s="46"/>
      <c r="H42" s="44"/>
      <c r="I42" s="44"/>
      <c r="J42" s="47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customHeight="1" x14ac:dyDescent="0.35">
      <c r="A43" s="42" t="s">
        <v>195</v>
      </c>
      <c r="B43" s="44"/>
      <c r="C43" s="48"/>
      <c r="D43" s="53"/>
      <c r="E43" s="48"/>
      <c r="F43" s="46"/>
      <c r="G43" s="46"/>
      <c r="H43" s="44"/>
      <c r="I43" s="44"/>
      <c r="J43" s="47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 customHeight="1" x14ac:dyDescent="0.35">
      <c r="A44" s="51" t="s">
        <v>196</v>
      </c>
      <c r="B44" s="44"/>
      <c r="C44" s="48"/>
      <c r="D44" s="34"/>
      <c r="E44" s="34"/>
      <c r="F44" s="46"/>
      <c r="G44" s="46"/>
      <c r="H44" s="44"/>
      <c r="I44" s="44"/>
      <c r="J44" s="47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2.75" customHeight="1" x14ac:dyDescent="0.35">
      <c r="A45" s="42" t="s">
        <v>89</v>
      </c>
      <c r="B45" s="48"/>
      <c r="C45" s="48"/>
      <c r="D45" s="34"/>
      <c r="E45" s="34"/>
      <c r="F45" s="46"/>
      <c r="G45" s="46"/>
      <c r="H45" s="44"/>
      <c r="I45" s="44"/>
      <c r="J45" s="47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2.75" customHeight="1" x14ac:dyDescent="0.35">
      <c r="A46" s="42" t="s">
        <v>91</v>
      </c>
      <c r="B46" s="54"/>
      <c r="C46" s="54"/>
      <c r="D46" s="54"/>
      <c r="E46" s="55"/>
      <c r="F46" s="55"/>
      <c r="G46" s="55"/>
      <c r="H46" s="47"/>
      <c r="I46" s="47"/>
      <c r="J46" s="47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2.75" customHeight="1" x14ac:dyDescent="0.35">
      <c r="A47" s="42" t="s">
        <v>94</v>
      </c>
      <c r="B47" s="54"/>
      <c r="C47" s="54"/>
      <c r="D47" s="54"/>
      <c r="E47" s="55"/>
      <c r="F47" s="55"/>
      <c r="G47" s="55"/>
      <c r="H47" s="47"/>
      <c r="I47" s="47"/>
      <c r="J47" s="47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2.75" customHeight="1" x14ac:dyDescent="0.35">
      <c r="A48" s="42" t="s">
        <v>96</v>
      </c>
      <c r="B48" s="54"/>
      <c r="C48" s="54"/>
      <c r="D48" s="54"/>
      <c r="E48" s="55"/>
      <c r="F48" s="55"/>
      <c r="G48" s="55"/>
      <c r="H48" s="47"/>
      <c r="I48" s="47"/>
      <c r="J48" s="47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2.75" customHeight="1" x14ac:dyDescent="0.35">
      <c r="A49" s="42" t="s">
        <v>98</v>
      </c>
      <c r="B49" s="54"/>
      <c r="C49" s="54"/>
      <c r="D49" s="54"/>
      <c r="E49" s="55"/>
      <c r="F49" s="55"/>
      <c r="G49" s="55"/>
      <c r="H49" s="47"/>
      <c r="I49" s="47"/>
      <c r="J49" s="47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2.75" customHeight="1" x14ac:dyDescent="0.35">
      <c r="A50" s="42" t="s">
        <v>197</v>
      </c>
      <c r="B50" s="54"/>
      <c r="C50" s="54"/>
      <c r="D50" s="54"/>
      <c r="E50" s="55"/>
      <c r="F50" s="55"/>
      <c r="G50" s="55"/>
      <c r="H50" s="47"/>
      <c r="I50" s="47"/>
      <c r="J50" s="47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 customHeight="1" x14ac:dyDescent="0.35">
      <c r="A51" s="42" t="s">
        <v>198</v>
      </c>
      <c r="B51" s="54"/>
      <c r="C51" s="54"/>
      <c r="D51" s="54"/>
      <c r="E51" s="55"/>
      <c r="F51" s="55"/>
      <c r="G51" s="55"/>
      <c r="H51" s="47"/>
      <c r="I51" s="47"/>
      <c r="J51" s="47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2.75" customHeight="1" x14ac:dyDescent="0.35">
      <c r="A52" s="56" t="s">
        <v>199</v>
      </c>
      <c r="B52" s="54"/>
      <c r="C52" s="54"/>
      <c r="D52" s="54"/>
      <c r="E52" s="55"/>
      <c r="F52" s="55"/>
      <c r="G52" s="55"/>
      <c r="H52" s="47"/>
      <c r="I52" s="47"/>
      <c r="J52" s="47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2.75" customHeight="1" x14ac:dyDescent="0.35">
      <c r="A53" s="42" t="s">
        <v>200</v>
      </c>
      <c r="B53" s="54"/>
      <c r="C53" s="54"/>
      <c r="D53" s="54"/>
      <c r="E53" s="54"/>
      <c r="F53" s="55"/>
      <c r="G53" s="55"/>
      <c r="H53" s="47"/>
      <c r="I53" s="47"/>
      <c r="J53" s="47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2.75" customHeight="1" x14ac:dyDescent="0.35">
      <c r="A54" s="42" t="s">
        <v>201</v>
      </c>
      <c r="B54" s="54"/>
      <c r="C54" s="54"/>
      <c r="D54" s="54"/>
      <c r="E54" s="54"/>
      <c r="F54" s="55"/>
      <c r="G54" s="55"/>
      <c r="H54" s="47"/>
      <c r="I54" s="47"/>
      <c r="J54" s="47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33.75" customHeight="1" x14ac:dyDescent="0.35">
      <c r="A55" s="42" t="s">
        <v>202</v>
      </c>
      <c r="B55" s="54"/>
      <c r="C55" s="54"/>
      <c r="D55" s="54"/>
      <c r="E55" s="54"/>
      <c r="F55" s="55"/>
      <c r="G55" s="55"/>
      <c r="H55" s="47"/>
      <c r="I55" s="47"/>
      <c r="J55" s="47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 customHeight="1" x14ac:dyDescent="0.35">
      <c r="A56" s="42" t="s">
        <v>203</v>
      </c>
      <c r="B56" s="54"/>
      <c r="C56" s="54"/>
      <c r="D56" s="54"/>
      <c r="E56" s="54"/>
      <c r="F56" s="55"/>
      <c r="G56" s="55"/>
      <c r="H56" s="47"/>
      <c r="I56" s="47"/>
      <c r="J56" s="47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2.75" customHeight="1" x14ac:dyDescent="0.35">
      <c r="A57" s="42" t="s">
        <v>204</v>
      </c>
      <c r="B57" s="54"/>
      <c r="C57" s="54"/>
      <c r="D57" s="54"/>
      <c r="E57" s="54"/>
      <c r="F57" s="55"/>
      <c r="G57" s="55"/>
      <c r="H57" s="47"/>
      <c r="I57" s="47"/>
      <c r="J57" s="47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2.75" customHeight="1" x14ac:dyDescent="0.35">
      <c r="A58" s="42" t="s">
        <v>205</v>
      </c>
      <c r="B58" s="54"/>
      <c r="C58" s="54"/>
      <c r="D58" s="54"/>
      <c r="E58" s="54"/>
      <c r="F58" s="55"/>
      <c r="G58" s="55"/>
      <c r="H58" s="47"/>
      <c r="I58" s="47"/>
      <c r="J58" s="47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2.75" customHeight="1" x14ac:dyDescent="0.35">
      <c r="A59" s="42" t="s">
        <v>206</v>
      </c>
      <c r="B59" s="54"/>
      <c r="C59" s="54"/>
      <c r="D59" s="54"/>
      <c r="E59" s="54"/>
      <c r="F59" s="55"/>
      <c r="G59" s="55"/>
      <c r="H59" s="47"/>
      <c r="I59" s="47"/>
      <c r="J59" s="47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2.75" customHeight="1" x14ac:dyDescent="0.35">
      <c r="A60" s="42" t="s">
        <v>207</v>
      </c>
      <c r="B60" s="54"/>
      <c r="C60" s="54"/>
      <c r="D60" s="54"/>
      <c r="E60" s="54"/>
      <c r="F60" s="55"/>
      <c r="G60" s="55"/>
      <c r="H60" s="47"/>
      <c r="I60" s="47"/>
      <c r="J60" s="47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2.75" customHeight="1" x14ac:dyDescent="0.35">
      <c r="A61" s="42" t="s">
        <v>208</v>
      </c>
      <c r="B61" s="54"/>
      <c r="C61" s="54"/>
      <c r="D61" s="54"/>
      <c r="E61" s="54"/>
      <c r="F61" s="55"/>
      <c r="G61" s="55"/>
      <c r="H61" s="47"/>
      <c r="I61" s="47"/>
      <c r="J61" s="47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 x14ac:dyDescent="0.35">
      <c r="A62" s="57" t="s">
        <v>209</v>
      </c>
      <c r="B62" s="54"/>
      <c r="C62" s="54"/>
      <c r="D62" s="54"/>
      <c r="E62" s="54"/>
      <c r="F62" s="55"/>
      <c r="G62" s="55"/>
      <c r="H62" s="47"/>
      <c r="I62" s="47"/>
      <c r="J62" s="4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2.75" customHeight="1" x14ac:dyDescent="0.35">
      <c r="A63" s="58" t="s">
        <v>210</v>
      </c>
      <c r="B63" s="54"/>
      <c r="C63" s="54"/>
      <c r="D63" s="54"/>
      <c r="E63" s="54"/>
      <c r="F63" s="55"/>
      <c r="G63" s="55"/>
      <c r="H63" s="47"/>
      <c r="I63" s="47"/>
      <c r="J63" s="47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2.75" customHeight="1" x14ac:dyDescent="0.35">
      <c r="A64" s="58" t="s">
        <v>211</v>
      </c>
      <c r="B64" s="6"/>
      <c r="C64" s="6"/>
      <c r="D64" s="6"/>
      <c r="E64" s="6"/>
      <c r="F64" s="1"/>
      <c r="G64" s="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2.75" customHeight="1" x14ac:dyDescent="0.35">
      <c r="A65" s="58" t="s">
        <v>212</v>
      </c>
      <c r="B65" s="6"/>
      <c r="C65" s="6"/>
      <c r="D65" s="6"/>
      <c r="E65" s="6"/>
      <c r="F65" s="1"/>
      <c r="G65" s="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2.75" customHeight="1" x14ac:dyDescent="0.35">
      <c r="A66" s="58" t="s">
        <v>213</v>
      </c>
      <c r="B66" s="6"/>
      <c r="C66" s="6"/>
      <c r="D66" s="6"/>
      <c r="E66" s="6"/>
      <c r="F66" s="1"/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2.75" customHeight="1" x14ac:dyDescent="0.35">
      <c r="A67" s="58" t="s">
        <v>214</v>
      </c>
      <c r="B67" s="6"/>
      <c r="C67" s="6"/>
      <c r="D67" s="6"/>
      <c r="E67" s="6"/>
      <c r="F67" s="1"/>
      <c r="G67" s="1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.75" customHeight="1" x14ac:dyDescent="0.35">
      <c r="A68" s="58" t="s">
        <v>215</v>
      </c>
      <c r="B68" s="6"/>
      <c r="C68" s="6"/>
      <c r="D68" s="6"/>
      <c r="E68" s="6"/>
      <c r="F68" s="1"/>
      <c r="G68" s="1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2.75" customHeight="1" x14ac:dyDescent="0.35">
      <c r="A69" s="59"/>
      <c r="B69" s="6"/>
      <c r="C69" s="6"/>
      <c r="D69" s="6"/>
      <c r="E69" s="6"/>
      <c r="F69" s="1"/>
      <c r="G69" s="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2.75" customHeight="1" x14ac:dyDescent="0.35">
      <c r="A70" s="59"/>
      <c r="B70" s="6"/>
      <c r="C70" s="6"/>
      <c r="D70" s="6"/>
      <c r="E70" s="6"/>
      <c r="F70" s="1"/>
      <c r="G70" s="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2.75" customHeight="1" x14ac:dyDescent="0.35">
      <c r="A71" s="59"/>
      <c r="B71" s="6"/>
      <c r="C71" s="6"/>
      <c r="D71" s="6"/>
      <c r="E71" s="6"/>
      <c r="F71" s="1"/>
      <c r="G71" s="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2.75" customHeight="1" x14ac:dyDescent="0.35">
      <c r="A72" s="59"/>
      <c r="B72" s="6"/>
      <c r="C72" s="6"/>
      <c r="D72" s="6"/>
      <c r="E72" s="6"/>
      <c r="F72" s="1"/>
      <c r="G72" s="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2.75" customHeight="1" x14ac:dyDescent="0.35">
      <c r="A73" s="59"/>
      <c r="B73" s="6"/>
      <c r="C73" s="6"/>
      <c r="D73" s="6"/>
      <c r="E73" s="6"/>
      <c r="F73" s="1"/>
      <c r="G73" s="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2.75" customHeight="1" x14ac:dyDescent="0.35">
      <c r="A74" s="59"/>
      <c r="B74" s="6"/>
      <c r="C74" s="6"/>
      <c r="D74" s="6"/>
      <c r="E74" s="6"/>
      <c r="F74" s="1"/>
      <c r="G74" s="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2.75" customHeight="1" x14ac:dyDescent="0.35">
      <c r="A75" s="59"/>
      <c r="B75" s="6"/>
      <c r="C75" s="6"/>
      <c r="D75" s="6"/>
      <c r="E75" s="6"/>
      <c r="F75" s="1"/>
      <c r="G75" s="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2.75" customHeight="1" x14ac:dyDescent="0.35">
      <c r="A76" s="59"/>
      <c r="B76" s="6"/>
      <c r="C76" s="6"/>
      <c r="D76" s="6"/>
      <c r="E76" s="6"/>
      <c r="F76" s="1"/>
      <c r="G76" s="1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2.75" customHeight="1" x14ac:dyDescent="0.35">
      <c r="A77" s="59"/>
      <c r="B77" s="6"/>
      <c r="C77" s="6"/>
      <c r="D77" s="6"/>
      <c r="E77" s="6"/>
      <c r="F77" s="1"/>
      <c r="G77" s="1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2.75" customHeight="1" x14ac:dyDescent="0.35">
      <c r="A78" s="59"/>
      <c r="B78" s="6"/>
      <c r="C78" s="6"/>
      <c r="D78" s="6"/>
      <c r="E78" s="6"/>
      <c r="F78" s="1"/>
      <c r="G78" s="1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2.75" customHeight="1" x14ac:dyDescent="0.35">
      <c r="A79" s="59"/>
      <c r="B79" s="6"/>
      <c r="C79" s="6"/>
      <c r="D79" s="6"/>
      <c r="E79" s="6"/>
      <c r="F79" s="1"/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2.75" customHeight="1" x14ac:dyDescent="0.35">
      <c r="A80" s="59"/>
      <c r="B80" s="6"/>
      <c r="C80" s="6"/>
      <c r="D80" s="6"/>
      <c r="E80" s="6"/>
      <c r="F80" s="1"/>
      <c r="G80" s="1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2.75" customHeight="1" x14ac:dyDescent="0.35">
      <c r="A81" s="59"/>
      <c r="B81" s="6"/>
      <c r="C81" s="6"/>
      <c r="D81" s="6"/>
      <c r="E81" s="6"/>
      <c r="F81" s="1"/>
      <c r="G81" s="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2.75" customHeight="1" x14ac:dyDescent="0.35">
      <c r="A82" s="59"/>
      <c r="B82" s="6"/>
      <c r="C82" s="6"/>
      <c r="D82" s="6"/>
      <c r="E82" s="6"/>
      <c r="F82" s="1"/>
      <c r="G82" s="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2.75" customHeight="1" x14ac:dyDescent="0.35">
      <c r="A83" s="59"/>
      <c r="B83" s="6"/>
      <c r="C83" s="6"/>
      <c r="D83" s="6"/>
      <c r="E83" s="6"/>
      <c r="F83" s="1"/>
      <c r="G83" s="1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2.75" customHeight="1" x14ac:dyDescent="0.35">
      <c r="A84" s="59"/>
      <c r="B84" s="6"/>
      <c r="C84" s="6"/>
      <c r="D84" s="6"/>
      <c r="E84" s="6"/>
      <c r="F84" s="1"/>
      <c r="G84" s="1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2.75" customHeight="1" x14ac:dyDescent="0.35">
      <c r="A85" s="59"/>
      <c r="B85" s="6"/>
      <c r="C85" s="6"/>
      <c r="D85" s="6"/>
      <c r="E85" s="1"/>
      <c r="F85" s="1"/>
      <c r="G85" s="1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2.75" customHeight="1" x14ac:dyDescent="0.35">
      <c r="A86" s="59"/>
      <c r="B86" s="6"/>
      <c r="C86" s="6"/>
      <c r="D86" s="6"/>
      <c r="E86" s="1"/>
      <c r="F86" s="1"/>
      <c r="G86" s="1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2.75" customHeight="1" x14ac:dyDescent="0.35">
      <c r="A87" s="59"/>
      <c r="B87" s="6"/>
      <c r="C87" s="6"/>
      <c r="D87" s="6"/>
      <c r="E87" s="1"/>
      <c r="F87" s="1"/>
      <c r="G87" s="1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2.75" customHeight="1" x14ac:dyDescent="0.35">
      <c r="A88" s="59"/>
      <c r="B88" s="6"/>
      <c r="C88" s="6"/>
      <c r="D88" s="6"/>
      <c r="E88" s="1"/>
      <c r="F88" s="1"/>
      <c r="G88" s="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2.75" customHeight="1" x14ac:dyDescent="0.35">
      <c r="A89" s="59"/>
      <c r="B89" s="6"/>
      <c r="C89" s="6"/>
      <c r="D89" s="6"/>
      <c r="E89" s="1"/>
      <c r="F89" s="1"/>
      <c r="G89" s="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customHeight="1" x14ac:dyDescent="0.35">
      <c r="A90" s="59"/>
      <c r="B90" s="6"/>
      <c r="C90" s="6"/>
      <c r="D90" s="6"/>
      <c r="E90" s="1"/>
      <c r="F90" s="1"/>
      <c r="G90" s="1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2.75" customHeight="1" x14ac:dyDescent="0.35">
      <c r="A91" s="59"/>
      <c r="B91" s="6"/>
      <c r="C91" s="6"/>
      <c r="D91" s="6"/>
      <c r="E91" s="1"/>
      <c r="F91" s="1"/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2.75" customHeight="1" x14ac:dyDescent="0.35">
      <c r="A92" s="59"/>
      <c r="B92" s="6"/>
      <c r="C92" s="6"/>
      <c r="D92" s="6"/>
      <c r="E92" s="1"/>
      <c r="F92" s="1"/>
      <c r="G92" s="1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2.75" customHeight="1" x14ac:dyDescent="0.35">
      <c r="A93" s="59"/>
      <c r="B93" s="6"/>
      <c r="C93" s="6"/>
      <c r="D93" s="6"/>
      <c r="E93" s="1"/>
      <c r="F93" s="1"/>
      <c r="G93" s="1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2.75" customHeight="1" x14ac:dyDescent="0.35">
      <c r="A94" s="59"/>
      <c r="B94" s="6"/>
      <c r="C94" s="6"/>
      <c r="D94" s="6"/>
      <c r="E94" s="1"/>
      <c r="F94" s="1"/>
      <c r="G94" s="1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2.75" customHeight="1" x14ac:dyDescent="0.35">
      <c r="A95" s="59"/>
      <c r="B95" s="6"/>
      <c r="C95" s="6"/>
      <c r="D95" s="6"/>
      <c r="E95" s="1"/>
      <c r="F95" s="1"/>
      <c r="G95" s="1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2.75" customHeight="1" x14ac:dyDescent="0.35">
      <c r="A96" s="59"/>
      <c r="B96" s="6"/>
      <c r="C96" s="6"/>
      <c r="D96" s="6"/>
      <c r="E96" s="1"/>
      <c r="F96" s="1"/>
      <c r="G96" s="1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2.75" customHeight="1" x14ac:dyDescent="0.35">
      <c r="A97" s="59"/>
      <c r="B97" s="6"/>
      <c r="C97" s="6"/>
      <c r="D97" s="6"/>
      <c r="E97" s="1"/>
      <c r="F97" s="1"/>
      <c r="G97" s="1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2.75" customHeight="1" x14ac:dyDescent="0.35">
      <c r="A98" s="59"/>
      <c r="B98" s="6"/>
      <c r="C98" s="6"/>
      <c r="D98" s="6"/>
      <c r="E98" s="1"/>
      <c r="F98" s="1"/>
      <c r="G98" s="1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2.75" customHeight="1" x14ac:dyDescent="0.35">
      <c r="A99" s="59"/>
      <c r="B99" s="6"/>
      <c r="C99" s="6"/>
      <c r="D99" s="6"/>
      <c r="E99" s="1"/>
      <c r="F99" s="1"/>
      <c r="G99" s="1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2.75" customHeight="1" x14ac:dyDescent="0.35">
      <c r="A100" s="59"/>
      <c r="B100" s="6"/>
      <c r="C100" s="6"/>
      <c r="D100" s="6"/>
      <c r="E100" s="1"/>
      <c r="F100" s="1"/>
      <c r="G100" s="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2.75" customHeight="1" x14ac:dyDescent="0.35">
      <c r="A101" s="59"/>
      <c r="B101" s="6"/>
      <c r="C101" s="6"/>
      <c r="D101" s="6"/>
      <c r="E101" s="1"/>
      <c r="F101" s="1"/>
      <c r="G101" s="1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customHeight="1" x14ac:dyDescent="0.35">
      <c r="A102" s="59"/>
      <c r="B102" s="34"/>
      <c r="C102" s="34"/>
      <c r="D102" s="53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2.75" customHeight="1" x14ac:dyDescent="0.35">
      <c r="A103" s="59"/>
      <c r="B103" s="34"/>
      <c r="C103" s="34"/>
      <c r="D103" s="5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customHeight="1" x14ac:dyDescent="0.35">
      <c r="A104" s="59"/>
      <c r="B104" s="34"/>
      <c r="C104" s="34"/>
      <c r="D104" s="5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2.75" customHeight="1" x14ac:dyDescent="0.35">
      <c r="A105" s="59"/>
      <c r="B105" s="34"/>
      <c r="C105" s="34"/>
      <c r="D105" s="5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customHeight="1" x14ac:dyDescent="0.35">
      <c r="A106" s="59"/>
      <c r="B106" s="34"/>
      <c r="C106" s="34"/>
      <c r="D106" s="53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2.75" customHeight="1" x14ac:dyDescent="0.35">
      <c r="A107" s="59"/>
      <c r="B107" s="34"/>
      <c r="C107" s="34"/>
      <c r="D107" s="5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customHeight="1" x14ac:dyDescent="0.35">
      <c r="A108" s="59"/>
      <c r="B108" s="34"/>
      <c r="C108" s="34"/>
      <c r="D108" s="5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2.75" customHeight="1" x14ac:dyDescent="0.35">
      <c r="A109" s="59"/>
      <c r="B109" s="34"/>
      <c r="C109" s="34"/>
      <c r="D109" s="5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2.75" customHeight="1" x14ac:dyDescent="0.35">
      <c r="A110" s="59"/>
      <c r="B110" s="34"/>
      <c r="C110" s="34"/>
      <c r="D110" s="5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2.75" customHeight="1" x14ac:dyDescent="0.35">
      <c r="A111" s="59"/>
      <c r="B111" s="34"/>
      <c r="C111" s="34"/>
      <c r="D111" s="5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2.75" customHeight="1" x14ac:dyDescent="0.35">
      <c r="A112" s="59"/>
      <c r="B112" s="34"/>
      <c r="C112" s="34"/>
      <c r="D112" s="5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2.75" customHeight="1" x14ac:dyDescent="0.35">
      <c r="A113" s="59"/>
      <c r="B113" s="34"/>
      <c r="C113" s="34"/>
      <c r="D113" s="5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customHeight="1" x14ac:dyDescent="0.35">
      <c r="A114" s="59"/>
      <c r="B114" s="34"/>
      <c r="C114" s="34"/>
      <c r="D114" s="53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2.75" customHeight="1" x14ac:dyDescent="0.35">
      <c r="A115" s="59"/>
      <c r="B115" s="34"/>
      <c r="C115" s="34"/>
      <c r="D115" s="5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2.75" customHeight="1" x14ac:dyDescent="0.35">
      <c r="A116" s="59"/>
      <c r="B116" s="34"/>
      <c r="C116" s="34"/>
      <c r="D116" s="53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2.75" customHeight="1" x14ac:dyDescent="0.35">
      <c r="A117" s="59"/>
      <c r="B117" s="34"/>
      <c r="C117" s="34"/>
      <c r="D117" s="5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2.75" customHeight="1" x14ac:dyDescent="0.35">
      <c r="A118" s="59"/>
      <c r="B118" s="34"/>
      <c r="C118" s="34"/>
      <c r="D118" s="53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customHeight="1" x14ac:dyDescent="0.35">
      <c r="A119" s="59"/>
      <c r="B119" s="34"/>
      <c r="C119" s="34"/>
      <c r="D119" s="53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2.75" customHeight="1" x14ac:dyDescent="0.35">
      <c r="A120" s="59"/>
      <c r="B120" s="34"/>
      <c r="C120" s="34"/>
      <c r="D120" s="53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2.75" customHeight="1" x14ac:dyDescent="0.35">
      <c r="A121" s="59"/>
      <c r="B121" s="34"/>
      <c r="C121" s="34"/>
      <c r="D121" s="53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2.75" customHeight="1" x14ac:dyDescent="0.35">
      <c r="A122" s="59"/>
      <c r="B122" s="34"/>
      <c r="C122" s="34"/>
      <c r="D122" s="53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2.75" customHeight="1" x14ac:dyDescent="0.35">
      <c r="A123" s="59"/>
      <c r="B123" s="34"/>
      <c r="C123" s="34"/>
      <c r="D123" s="53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2.75" customHeight="1" x14ac:dyDescent="0.35">
      <c r="A124" s="59"/>
      <c r="B124" s="34"/>
      <c r="C124" s="34"/>
      <c r="D124" s="53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2.75" customHeight="1" x14ac:dyDescent="0.35">
      <c r="A125" s="59"/>
      <c r="B125" s="34"/>
      <c r="C125" s="34"/>
      <c r="D125" s="53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2.75" customHeight="1" x14ac:dyDescent="0.35">
      <c r="A126" s="59"/>
      <c r="B126" s="34"/>
      <c r="C126" s="34"/>
      <c r="D126" s="53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2.75" customHeight="1" x14ac:dyDescent="0.35">
      <c r="A127" s="59"/>
      <c r="B127" s="34"/>
      <c r="C127" s="34"/>
      <c r="D127" s="5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2.75" customHeight="1" x14ac:dyDescent="0.35">
      <c r="A128" s="59"/>
      <c r="B128" s="34"/>
      <c r="C128" s="34"/>
      <c r="D128" s="5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2.75" customHeight="1" x14ac:dyDescent="0.35">
      <c r="A129" s="59"/>
      <c r="B129" s="34"/>
      <c r="C129" s="34"/>
      <c r="D129" s="5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2.75" customHeight="1" x14ac:dyDescent="0.35">
      <c r="A130" s="59"/>
      <c r="B130" s="34"/>
      <c r="C130" s="34"/>
      <c r="D130" s="53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2.75" customHeight="1" x14ac:dyDescent="0.35">
      <c r="A131" s="59"/>
      <c r="B131" s="34"/>
      <c r="C131" s="34"/>
      <c r="D131" s="53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2.75" customHeight="1" x14ac:dyDescent="0.35">
      <c r="A132" s="59"/>
      <c r="B132" s="34"/>
      <c r="C132" s="34"/>
      <c r="D132" s="53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2.75" customHeight="1" x14ac:dyDescent="0.35">
      <c r="A133" s="59"/>
      <c r="B133" s="34"/>
      <c r="C133" s="34"/>
      <c r="D133" s="53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2.75" customHeight="1" x14ac:dyDescent="0.35">
      <c r="A134" s="59"/>
      <c r="B134" s="34"/>
      <c r="C134" s="34"/>
      <c r="D134" s="53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2.75" customHeight="1" x14ac:dyDescent="0.35">
      <c r="A135" s="59"/>
      <c r="B135" s="34"/>
      <c r="C135" s="34"/>
      <c r="D135" s="53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2.75" customHeight="1" x14ac:dyDescent="0.35">
      <c r="A136" s="59"/>
      <c r="B136" s="34"/>
      <c r="C136" s="34"/>
      <c r="D136" s="53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2.75" customHeight="1" x14ac:dyDescent="0.35">
      <c r="A137" s="59"/>
      <c r="B137" s="34"/>
      <c r="C137" s="34"/>
      <c r="D137" s="53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2.75" customHeight="1" x14ac:dyDescent="0.35">
      <c r="A138" s="59"/>
      <c r="B138" s="34"/>
      <c r="C138" s="34"/>
      <c r="D138" s="53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2.75" customHeight="1" x14ac:dyDescent="0.35">
      <c r="A139" s="59"/>
      <c r="B139" s="34"/>
      <c r="C139" s="34"/>
      <c r="D139" s="53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2.75" customHeight="1" x14ac:dyDescent="0.35">
      <c r="A140" s="59"/>
      <c r="B140" s="34"/>
      <c r="C140" s="34"/>
      <c r="D140" s="53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2.75" customHeight="1" x14ac:dyDescent="0.35">
      <c r="A141" s="59"/>
      <c r="B141" s="34"/>
      <c r="C141" s="34"/>
      <c r="D141" s="53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2.75" customHeight="1" x14ac:dyDescent="0.35">
      <c r="A142" s="59"/>
      <c r="B142" s="34"/>
      <c r="C142" s="34"/>
      <c r="D142" s="53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2.75" customHeight="1" x14ac:dyDescent="0.35">
      <c r="A143" s="59"/>
      <c r="B143" s="34"/>
      <c r="C143" s="34"/>
      <c r="D143" s="53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2.75" customHeight="1" x14ac:dyDescent="0.35">
      <c r="A144" s="59"/>
      <c r="B144" s="34"/>
      <c r="C144" s="34"/>
      <c r="D144" s="53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2.75" customHeight="1" x14ac:dyDescent="0.35">
      <c r="A145" s="59"/>
      <c r="B145" s="34"/>
      <c r="C145" s="34"/>
      <c r="D145" s="53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2.75" customHeight="1" x14ac:dyDescent="0.35">
      <c r="A146" s="59"/>
      <c r="B146" s="34"/>
      <c r="C146" s="34"/>
      <c r="D146" s="53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2.75" customHeight="1" x14ac:dyDescent="0.35">
      <c r="A147" s="59"/>
      <c r="B147" s="34"/>
      <c r="C147" s="34"/>
      <c r="D147" s="53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2.75" customHeight="1" x14ac:dyDescent="0.35">
      <c r="A148" s="59"/>
      <c r="B148" s="34"/>
      <c r="C148" s="34"/>
      <c r="D148" s="53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2.75" customHeight="1" x14ac:dyDescent="0.35">
      <c r="A149" s="59"/>
      <c r="B149" s="34"/>
      <c r="C149" s="34"/>
      <c r="D149" s="53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2.75" customHeight="1" x14ac:dyDescent="0.35">
      <c r="A150" s="59"/>
      <c r="B150" s="34"/>
      <c r="C150" s="34"/>
      <c r="D150" s="53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2.75" customHeight="1" x14ac:dyDescent="0.35">
      <c r="A151" s="59"/>
      <c r="B151" s="34"/>
      <c r="C151" s="34"/>
      <c r="D151" s="53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2.75" customHeight="1" x14ac:dyDescent="0.35">
      <c r="A152" s="59"/>
      <c r="B152" s="34"/>
      <c r="C152" s="34"/>
      <c r="D152" s="53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2.75" customHeight="1" x14ac:dyDescent="0.35">
      <c r="A153" s="59"/>
      <c r="B153" s="34"/>
      <c r="C153" s="34"/>
      <c r="D153" s="53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2.75" customHeight="1" x14ac:dyDescent="0.35">
      <c r="A154" s="59"/>
      <c r="B154" s="34"/>
      <c r="C154" s="34"/>
      <c r="D154" s="5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2.75" customHeight="1" x14ac:dyDescent="0.35">
      <c r="A155" s="59"/>
      <c r="B155" s="34"/>
      <c r="C155" s="34"/>
      <c r="D155" s="53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2.75" customHeight="1" x14ac:dyDescent="0.35">
      <c r="A156" s="59"/>
      <c r="B156" s="34"/>
      <c r="C156" s="34"/>
      <c r="D156" s="53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2.75" customHeight="1" x14ac:dyDescent="0.35">
      <c r="A157" s="59"/>
      <c r="B157" s="34"/>
      <c r="C157" s="34"/>
      <c r="D157" s="53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2.75" customHeight="1" x14ac:dyDescent="0.35">
      <c r="A158" s="59"/>
      <c r="B158" s="34"/>
      <c r="C158" s="34"/>
      <c r="D158" s="53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2.75" customHeight="1" x14ac:dyDescent="0.35">
      <c r="A159" s="59"/>
      <c r="B159" s="34"/>
      <c r="C159" s="34"/>
      <c r="D159" s="53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2.75" customHeight="1" x14ac:dyDescent="0.35">
      <c r="A160" s="59"/>
      <c r="B160" s="34"/>
      <c r="C160" s="34"/>
      <c r="D160" s="5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2.75" customHeight="1" x14ac:dyDescent="0.35">
      <c r="A161" s="59"/>
      <c r="B161" s="34"/>
      <c r="C161" s="34"/>
      <c r="D161" s="53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2.75" customHeight="1" x14ac:dyDescent="0.35">
      <c r="A162" s="59"/>
      <c r="B162" s="34"/>
      <c r="C162" s="34"/>
      <c r="D162" s="53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2.75" customHeight="1" x14ac:dyDescent="0.35">
      <c r="A163" s="59"/>
      <c r="B163" s="34"/>
      <c r="C163" s="34"/>
      <c r="D163" s="53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2.75" customHeight="1" x14ac:dyDescent="0.35">
      <c r="A164" s="59"/>
      <c r="B164" s="34"/>
      <c r="C164" s="34"/>
      <c r="D164" s="53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2.75" customHeight="1" x14ac:dyDescent="0.35">
      <c r="A165" s="59"/>
      <c r="B165" s="34"/>
      <c r="C165" s="34"/>
      <c r="D165" s="53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2.75" customHeight="1" x14ac:dyDescent="0.35">
      <c r="A166" s="59"/>
      <c r="B166" s="34"/>
      <c r="C166" s="34"/>
      <c r="D166" s="53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2.75" customHeight="1" x14ac:dyDescent="0.35">
      <c r="A167" s="59"/>
      <c r="B167" s="34"/>
      <c r="C167" s="34"/>
      <c r="D167" s="53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2.75" customHeight="1" x14ac:dyDescent="0.35">
      <c r="A168" s="59"/>
      <c r="B168" s="34"/>
      <c r="C168" s="34"/>
      <c r="D168" s="53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2.75" customHeight="1" x14ac:dyDescent="0.35">
      <c r="A169" s="59"/>
      <c r="B169" s="34"/>
      <c r="C169" s="34"/>
      <c r="D169" s="53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2.75" customHeight="1" x14ac:dyDescent="0.35">
      <c r="A170" s="59"/>
      <c r="B170" s="34"/>
      <c r="C170" s="34"/>
      <c r="D170" s="53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2.75" customHeight="1" x14ac:dyDescent="0.35">
      <c r="A171" s="59"/>
      <c r="B171" s="34"/>
      <c r="C171" s="34"/>
      <c r="D171" s="53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2.75" customHeight="1" x14ac:dyDescent="0.35">
      <c r="A172" s="59"/>
      <c r="B172" s="34"/>
      <c r="C172" s="34"/>
      <c r="D172" s="53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2.75" customHeight="1" x14ac:dyDescent="0.35">
      <c r="A173" s="59"/>
      <c r="B173" s="34"/>
      <c r="C173" s="34"/>
      <c r="D173" s="53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2.75" customHeight="1" x14ac:dyDescent="0.35">
      <c r="A174" s="59"/>
      <c r="B174" s="34"/>
      <c r="C174" s="34"/>
      <c r="D174" s="53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2.75" customHeight="1" x14ac:dyDescent="0.35">
      <c r="A175" s="59"/>
      <c r="B175" s="34"/>
      <c r="C175" s="34"/>
      <c r="D175" s="53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2.75" customHeight="1" x14ac:dyDescent="0.35">
      <c r="A176" s="59"/>
      <c r="B176" s="34"/>
      <c r="C176" s="34"/>
      <c r="D176" s="53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2.75" customHeight="1" x14ac:dyDescent="0.35">
      <c r="A177" s="59"/>
      <c r="B177" s="34"/>
      <c r="C177" s="34"/>
      <c r="D177" s="53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2.75" customHeight="1" x14ac:dyDescent="0.35">
      <c r="A178" s="59"/>
      <c r="B178" s="34"/>
      <c r="C178" s="34"/>
      <c r="D178" s="53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2.75" customHeight="1" x14ac:dyDescent="0.35">
      <c r="A179" s="59"/>
      <c r="B179" s="34"/>
      <c r="C179" s="34"/>
      <c r="D179" s="53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2.75" customHeight="1" x14ac:dyDescent="0.35">
      <c r="A180" s="59"/>
      <c r="B180" s="34"/>
      <c r="C180" s="34"/>
      <c r="D180" s="53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2.75" customHeight="1" x14ac:dyDescent="0.35">
      <c r="A181" s="59"/>
      <c r="B181" s="34"/>
      <c r="C181" s="34"/>
      <c r="D181" s="5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2.75" customHeight="1" x14ac:dyDescent="0.35">
      <c r="A182" s="59"/>
      <c r="B182" s="34"/>
      <c r="C182" s="34"/>
      <c r="D182" s="53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2.75" customHeight="1" x14ac:dyDescent="0.35">
      <c r="A183" s="59"/>
      <c r="B183" s="34"/>
      <c r="C183" s="34"/>
      <c r="D183" s="53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2.75" customHeight="1" x14ac:dyDescent="0.35">
      <c r="A184" s="59"/>
      <c r="B184" s="34"/>
      <c r="C184" s="34"/>
      <c r="D184" s="53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2.75" customHeight="1" x14ac:dyDescent="0.35">
      <c r="A185" s="59"/>
      <c r="B185" s="34"/>
      <c r="C185" s="34"/>
      <c r="D185" s="53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2.75" customHeight="1" x14ac:dyDescent="0.35">
      <c r="A186" s="59"/>
      <c r="B186" s="34"/>
      <c r="C186" s="34"/>
      <c r="D186" s="53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2.75" customHeight="1" x14ac:dyDescent="0.35">
      <c r="A187" s="59"/>
      <c r="B187" s="34"/>
      <c r="C187" s="34"/>
      <c r="D187" s="53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2.75" customHeight="1" x14ac:dyDescent="0.35">
      <c r="A188" s="59"/>
      <c r="B188" s="34"/>
      <c r="C188" s="34"/>
      <c r="D188" s="53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2.75" customHeight="1" x14ac:dyDescent="0.35">
      <c r="A189" s="59"/>
      <c r="B189" s="34"/>
      <c r="C189" s="34"/>
      <c r="D189" s="53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2.75" customHeight="1" x14ac:dyDescent="0.35">
      <c r="A190" s="59"/>
      <c r="B190" s="34"/>
      <c r="C190" s="34"/>
      <c r="D190" s="53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2.75" customHeight="1" x14ac:dyDescent="0.35">
      <c r="A191" s="59"/>
      <c r="B191" s="34"/>
      <c r="C191" s="34"/>
      <c r="D191" s="53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2.75" customHeight="1" x14ac:dyDescent="0.35">
      <c r="A192" s="59"/>
      <c r="B192" s="34"/>
      <c r="C192" s="34"/>
      <c r="D192" s="53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2.75" customHeight="1" x14ac:dyDescent="0.35">
      <c r="A193" s="59"/>
      <c r="B193" s="34"/>
      <c r="C193" s="34"/>
      <c r="D193" s="53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2.75" customHeight="1" x14ac:dyDescent="0.35">
      <c r="A194" s="59"/>
      <c r="B194" s="34"/>
      <c r="C194" s="34"/>
      <c r="D194" s="53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2.75" customHeight="1" x14ac:dyDescent="0.35">
      <c r="A195" s="59"/>
      <c r="B195" s="34"/>
      <c r="C195" s="34"/>
      <c r="D195" s="53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2.75" customHeight="1" x14ac:dyDescent="0.35">
      <c r="A196" s="59"/>
      <c r="B196" s="34"/>
      <c r="C196" s="34"/>
      <c r="D196" s="53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2.75" customHeight="1" x14ac:dyDescent="0.35">
      <c r="A197" s="59"/>
      <c r="B197" s="34"/>
      <c r="C197" s="34"/>
      <c r="D197" s="53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2.75" customHeight="1" x14ac:dyDescent="0.35">
      <c r="A198" s="59"/>
      <c r="B198" s="34"/>
      <c r="C198" s="34"/>
      <c r="D198" s="53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2.75" customHeight="1" x14ac:dyDescent="0.35">
      <c r="A199" s="59"/>
      <c r="B199" s="34"/>
      <c r="C199" s="34"/>
      <c r="D199" s="53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2.75" customHeight="1" x14ac:dyDescent="0.35">
      <c r="A200" s="59"/>
      <c r="B200" s="34"/>
      <c r="C200" s="34"/>
      <c r="D200" s="53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2.75" customHeight="1" x14ac:dyDescent="0.35">
      <c r="A201" s="59"/>
      <c r="B201" s="34"/>
      <c r="C201" s="34"/>
      <c r="D201" s="53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2.75" customHeight="1" x14ac:dyDescent="0.35">
      <c r="A202" s="59"/>
      <c r="B202" s="34"/>
      <c r="C202" s="34"/>
      <c r="D202" s="53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2.75" customHeight="1" x14ac:dyDescent="0.35">
      <c r="A203" s="59"/>
      <c r="B203" s="34"/>
      <c r="C203" s="34"/>
      <c r="D203" s="53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2.75" customHeight="1" x14ac:dyDescent="0.35">
      <c r="A204" s="59"/>
      <c r="B204" s="34"/>
      <c r="C204" s="34"/>
      <c r="D204" s="53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2.75" customHeight="1" x14ac:dyDescent="0.35">
      <c r="A205" s="59"/>
      <c r="B205" s="34"/>
      <c r="C205" s="34"/>
      <c r="D205" s="53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2.75" customHeight="1" x14ac:dyDescent="0.35">
      <c r="A206" s="59"/>
      <c r="B206" s="34"/>
      <c r="C206" s="34"/>
      <c r="D206" s="53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2.75" customHeight="1" x14ac:dyDescent="0.35">
      <c r="A207" s="59"/>
      <c r="B207" s="34"/>
      <c r="C207" s="34"/>
      <c r="D207" s="53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2.75" customHeight="1" x14ac:dyDescent="0.35">
      <c r="A208" s="59"/>
      <c r="B208" s="34"/>
      <c r="C208" s="34"/>
      <c r="D208" s="53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2.75" customHeight="1" x14ac:dyDescent="0.35">
      <c r="A209" s="59"/>
      <c r="B209" s="34"/>
      <c r="C209" s="34"/>
      <c r="D209" s="53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2.75" customHeight="1" x14ac:dyDescent="0.35">
      <c r="A210" s="59"/>
      <c r="B210" s="34"/>
      <c r="C210" s="34"/>
      <c r="D210" s="53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2.75" customHeight="1" x14ac:dyDescent="0.35">
      <c r="A211" s="59"/>
      <c r="B211" s="34"/>
      <c r="C211" s="34"/>
      <c r="D211" s="53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2.75" customHeight="1" x14ac:dyDescent="0.35">
      <c r="A212" s="59"/>
      <c r="B212" s="34"/>
      <c r="C212" s="34"/>
      <c r="D212" s="53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2.75" customHeight="1" x14ac:dyDescent="0.35">
      <c r="A213" s="59"/>
      <c r="B213" s="34"/>
      <c r="C213" s="34"/>
      <c r="D213" s="53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2.75" customHeight="1" x14ac:dyDescent="0.35">
      <c r="A214" s="59"/>
      <c r="B214" s="34"/>
      <c r="C214" s="34"/>
      <c r="D214" s="53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2.75" customHeight="1" x14ac:dyDescent="0.35">
      <c r="A215" s="59"/>
      <c r="B215" s="34"/>
      <c r="C215" s="34"/>
      <c r="D215" s="53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2.75" customHeight="1" x14ac:dyDescent="0.35">
      <c r="A216" s="59"/>
      <c r="B216" s="34"/>
      <c r="C216" s="34"/>
      <c r="D216" s="53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2.75" customHeight="1" x14ac:dyDescent="0.35">
      <c r="A217" s="59"/>
      <c r="B217" s="34"/>
      <c r="C217" s="34"/>
      <c r="D217" s="53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2.75" customHeight="1" x14ac:dyDescent="0.35">
      <c r="A218" s="59"/>
      <c r="B218" s="34"/>
      <c r="C218" s="34"/>
      <c r="D218" s="53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2.75" customHeight="1" x14ac:dyDescent="0.35">
      <c r="A219" s="59"/>
      <c r="B219" s="34"/>
      <c r="C219" s="34"/>
      <c r="D219" s="53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2.75" customHeight="1" x14ac:dyDescent="0.35">
      <c r="A220" s="59"/>
      <c r="B220" s="34"/>
      <c r="C220" s="34"/>
      <c r="D220" s="53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2.75" customHeight="1" x14ac:dyDescent="0.35">
      <c r="A221" s="59"/>
      <c r="B221" s="34"/>
      <c r="C221" s="34"/>
      <c r="D221" s="53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2.75" customHeight="1" x14ac:dyDescent="0.35">
      <c r="A222" s="59"/>
      <c r="B222" s="34"/>
      <c r="C222" s="34"/>
      <c r="D222" s="53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2.75" customHeight="1" x14ac:dyDescent="0.35">
      <c r="A223" s="59"/>
      <c r="B223" s="34"/>
      <c r="C223" s="34"/>
      <c r="D223" s="53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2.75" customHeight="1" x14ac:dyDescent="0.35">
      <c r="A224" s="59"/>
      <c r="B224" s="34"/>
      <c r="C224" s="34"/>
      <c r="D224" s="53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2.75" customHeight="1" x14ac:dyDescent="0.35">
      <c r="A225" s="59"/>
      <c r="B225" s="34"/>
      <c r="C225" s="34"/>
      <c r="D225" s="53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2.75" customHeight="1" x14ac:dyDescent="0.35">
      <c r="A226" s="59"/>
      <c r="B226" s="34"/>
      <c r="C226" s="34"/>
      <c r="D226" s="53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2.75" customHeight="1" x14ac:dyDescent="0.35">
      <c r="A227" s="59"/>
      <c r="B227" s="34"/>
      <c r="C227" s="34"/>
      <c r="D227" s="53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2.75" customHeight="1" x14ac:dyDescent="0.35">
      <c r="A228" s="59"/>
      <c r="B228" s="34"/>
      <c r="C228" s="34"/>
      <c r="D228" s="53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2.75" customHeight="1" x14ac:dyDescent="0.35">
      <c r="A229" s="59"/>
      <c r="B229" s="34"/>
      <c r="C229" s="34"/>
      <c r="D229" s="53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2.75" customHeight="1" x14ac:dyDescent="0.35">
      <c r="A230" s="59"/>
      <c r="B230" s="34"/>
      <c r="C230" s="34"/>
      <c r="D230" s="53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2.75" customHeight="1" x14ac:dyDescent="0.35">
      <c r="A231" s="59"/>
      <c r="B231" s="34"/>
      <c r="C231" s="34"/>
      <c r="D231" s="53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2.75" customHeight="1" x14ac:dyDescent="0.35">
      <c r="A232" s="59"/>
      <c r="B232" s="34"/>
      <c r="C232" s="34"/>
      <c r="D232" s="53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2.75" customHeight="1" x14ac:dyDescent="0.35">
      <c r="A233" s="59"/>
      <c r="B233" s="34"/>
      <c r="C233" s="34"/>
      <c r="D233" s="53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2.75" customHeight="1" x14ac:dyDescent="0.35">
      <c r="A234" s="59"/>
      <c r="B234" s="34"/>
      <c r="C234" s="34"/>
      <c r="D234" s="53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2.75" customHeight="1" x14ac:dyDescent="0.35">
      <c r="A235" s="59"/>
      <c r="B235" s="34"/>
      <c r="C235" s="34"/>
      <c r="D235" s="53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2.75" customHeight="1" x14ac:dyDescent="0.35">
      <c r="A236" s="59"/>
      <c r="B236" s="34"/>
      <c r="C236" s="34"/>
      <c r="D236" s="53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2.75" customHeight="1" x14ac:dyDescent="0.35">
      <c r="A237" s="59"/>
      <c r="B237" s="34"/>
      <c r="C237" s="34"/>
      <c r="D237" s="53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2.75" customHeight="1" x14ac:dyDescent="0.35">
      <c r="A238" s="59"/>
      <c r="B238" s="34"/>
      <c r="C238" s="34"/>
      <c r="D238" s="53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2.75" customHeight="1" x14ac:dyDescent="0.35">
      <c r="A239" s="59"/>
      <c r="B239" s="34"/>
      <c r="C239" s="34"/>
      <c r="D239" s="53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2.75" customHeight="1" x14ac:dyDescent="0.35">
      <c r="A240" s="59"/>
      <c r="B240" s="34"/>
      <c r="C240" s="34"/>
      <c r="D240" s="53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2.75" customHeight="1" x14ac:dyDescent="0.35">
      <c r="A241" s="59"/>
      <c r="B241" s="34"/>
      <c r="C241" s="34"/>
      <c r="D241" s="53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2.75" customHeight="1" x14ac:dyDescent="0.35">
      <c r="A242" s="59"/>
      <c r="B242" s="34"/>
      <c r="C242" s="34"/>
      <c r="D242" s="53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2.75" customHeight="1" x14ac:dyDescent="0.35">
      <c r="A243" s="59"/>
      <c r="B243" s="34"/>
      <c r="C243" s="34"/>
      <c r="D243" s="53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2.75" customHeight="1" x14ac:dyDescent="0.35">
      <c r="A244" s="59"/>
      <c r="B244" s="34"/>
      <c r="C244" s="34"/>
      <c r="D244" s="53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2.75" customHeight="1" x14ac:dyDescent="0.35">
      <c r="A245" s="59"/>
      <c r="B245" s="34"/>
      <c r="C245" s="34"/>
      <c r="D245" s="53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2.75" customHeight="1" x14ac:dyDescent="0.35">
      <c r="A246" s="59"/>
      <c r="B246" s="34"/>
      <c r="C246" s="34"/>
      <c r="D246" s="53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2.75" customHeight="1" x14ac:dyDescent="0.35">
      <c r="A247" s="59"/>
      <c r="B247" s="34"/>
      <c r="C247" s="34"/>
      <c r="D247" s="5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2.75" customHeight="1" x14ac:dyDescent="0.35">
      <c r="A248" s="59"/>
      <c r="B248" s="34"/>
      <c r="C248" s="34"/>
      <c r="D248" s="53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2.75" customHeight="1" x14ac:dyDescent="0.35">
      <c r="A249" s="59"/>
      <c r="B249" s="34"/>
      <c r="C249" s="34"/>
      <c r="D249" s="53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2.75" customHeight="1" x14ac:dyDescent="0.35">
      <c r="A250" s="59"/>
      <c r="B250" s="34"/>
      <c r="C250" s="34"/>
      <c r="D250" s="53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2.75" customHeight="1" x14ac:dyDescent="0.35">
      <c r="A251" s="59"/>
      <c r="B251" s="34"/>
      <c r="C251" s="34"/>
      <c r="D251" s="53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2.75" customHeight="1" x14ac:dyDescent="0.35">
      <c r="A252" s="59"/>
      <c r="B252" s="34"/>
      <c r="C252" s="34"/>
      <c r="D252" s="53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2.75" customHeight="1" x14ac:dyDescent="0.35">
      <c r="A253" s="59"/>
      <c r="B253" s="34"/>
      <c r="C253" s="34"/>
      <c r="D253" s="53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2.75" customHeight="1" x14ac:dyDescent="0.35">
      <c r="A254" s="59"/>
      <c r="B254" s="34"/>
      <c r="C254" s="34"/>
      <c r="D254" s="53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2.75" customHeight="1" x14ac:dyDescent="0.35">
      <c r="A255" s="59"/>
      <c r="B255" s="34"/>
      <c r="C255" s="34"/>
      <c r="D255" s="53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2.75" customHeight="1" x14ac:dyDescent="0.35">
      <c r="A256" s="59"/>
      <c r="B256" s="34"/>
      <c r="C256" s="34"/>
      <c r="D256" s="53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2.75" customHeight="1" x14ac:dyDescent="0.35">
      <c r="A257" s="59"/>
      <c r="B257" s="34"/>
      <c r="C257" s="34"/>
      <c r="D257" s="53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2.75" customHeight="1" x14ac:dyDescent="0.35">
      <c r="A258" s="59"/>
      <c r="B258" s="34"/>
      <c r="C258" s="34"/>
      <c r="D258" s="53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2.75" customHeight="1" x14ac:dyDescent="0.35">
      <c r="A259" s="59"/>
      <c r="B259" s="34"/>
      <c r="C259" s="34"/>
      <c r="D259" s="53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2.75" customHeight="1" x14ac:dyDescent="0.35">
      <c r="A260" s="59"/>
      <c r="B260" s="34"/>
      <c r="C260" s="34"/>
      <c r="D260" s="53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2.75" customHeight="1" x14ac:dyDescent="0.35">
      <c r="A261" s="59"/>
      <c r="B261" s="34"/>
      <c r="C261" s="34"/>
      <c r="D261" s="53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2.75" customHeight="1" x14ac:dyDescent="0.35">
      <c r="A262" s="59"/>
      <c r="B262" s="34"/>
      <c r="C262" s="34"/>
      <c r="D262" s="53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2.75" customHeight="1" x14ac:dyDescent="0.35">
      <c r="A263" s="59"/>
      <c r="B263" s="34"/>
      <c r="C263" s="34"/>
      <c r="D263" s="53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2.75" customHeight="1" x14ac:dyDescent="0.35">
      <c r="A264" s="59"/>
      <c r="B264" s="34"/>
      <c r="C264" s="34"/>
      <c r="D264" s="53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2.75" customHeight="1" x14ac:dyDescent="0.35">
      <c r="A265" s="59"/>
      <c r="B265" s="34"/>
      <c r="C265" s="34"/>
      <c r="D265" s="53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2.75" customHeight="1" x14ac:dyDescent="0.35">
      <c r="A266" s="59"/>
      <c r="B266" s="34"/>
      <c r="C266" s="34"/>
      <c r="D266" s="53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2.75" customHeight="1" x14ac:dyDescent="0.35">
      <c r="A267" s="59"/>
      <c r="B267" s="34"/>
      <c r="C267" s="34"/>
      <c r="D267" s="53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2.75" customHeight="1" x14ac:dyDescent="0.35">
      <c r="A268" s="59"/>
      <c r="B268" s="34"/>
      <c r="C268" s="34"/>
      <c r="D268" s="53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2.75" customHeight="1" x14ac:dyDescent="0.35">
      <c r="A269" s="59"/>
      <c r="B269" s="34"/>
      <c r="C269" s="34"/>
      <c r="D269" s="53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2.75" customHeight="1" x14ac:dyDescent="0.35">
      <c r="A270" s="59"/>
      <c r="B270" s="34"/>
      <c r="C270" s="34"/>
      <c r="D270" s="53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2.75" customHeight="1" x14ac:dyDescent="0.35">
      <c r="A271" s="59"/>
      <c r="B271" s="34"/>
      <c r="C271" s="34"/>
      <c r="D271" s="53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2.75" customHeight="1" x14ac:dyDescent="0.35">
      <c r="A272" s="59"/>
      <c r="B272" s="34"/>
      <c r="C272" s="34"/>
      <c r="D272" s="53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2.75" customHeight="1" x14ac:dyDescent="0.35">
      <c r="A273" s="59"/>
      <c r="B273" s="34"/>
      <c r="C273" s="34"/>
      <c r="D273" s="53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2.75" customHeight="1" x14ac:dyDescent="0.35">
      <c r="A274" s="59"/>
      <c r="B274" s="34"/>
      <c r="C274" s="34"/>
      <c r="D274" s="53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2.75" customHeight="1" x14ac:dyDescent="0.35">
      <c r="A275" s="59"/>
      <c r="B275" s="34"/>
      <c r="C275" s="34"/>
      <c r="D275" s="53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2.75" customHeight="1" x14ac:dyDescent="0.35">
      <c r="A276" s="59"/>
      <c r="B276" s="34"/>
      <c r="C276" s="34"/>
      <c r="D276" s="53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2.75" customHeight="1" x14ac:dyDescent="0.35">
      <c r="A277" s="59"/>
      <c r="B277" s="34"/>
      <c r="C277" s="34"/>
      <c r="D277" s="53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2.75" customHeight="1" x14ac:dyDescent="0.35">
      <c r="A278" s="59"/>
      <c r="B278" s="34"/>
      <c r="C278" s="34"/>
      <c r="D278" s="53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2.75" customHeight="1" x14ac:dyDescent="0.35">
      <c r="A279" s="59"/>
      <c r="B279" s="34"/>
      <c r="C279" s="34"/>
      <c r="D279" s="53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2.75" customHeight="1" x14ac:dyDescent="0.35">
      <c r="A280" s="59"/>
      <c r="B280" s="34"/>
      <c r="C280" s="34"/>
      <c r="D280" s="53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2.75" customHeight="1" x14ac:dyDescent="0.35">
      <c r="A281" s="59"/>
      <c r="B281" s="34"/>
      <c r="C281" s="34"/>
      <c r="D281" s="53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2.75" customHeight="1" x14ac:dyDescent="0.35">
      <c r="A282" s="59"/>
      <c r="B282" s="34"/>
      <c r="C282" s="34"/>
      <c r="D282" s="53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2.75" customHeight="1" x14ac:dyDescent="0.35">
      <c r="A283" s="59"/>
      <c r="B283" s="34"/>
      <c r="C283" s="34"/>
      <c r="D283" s="53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2.75" customHeight="1" x14ac:dyDescent="0.35">
      <c r="A284" s="59"/>
      <c r="B284" s="34"/>
      <c r="C284" s="34"/>
      <c r="D284" s="53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2.75" customHeight="1" x14ac:dyDescent="0.35">
      <c r="A285" s="59"/>
      <c r="B285" s="34"/>
      <c r="C285" s="34"/>
      <c r="D285" s="53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2.75" customHeight="1" x14ac:dyDescent="0.35">
      <c r="A286" s="59"/>
      <c r="B286" s="34"/>
      <c r="C286" s="34"/>
      <c r="D286" s="53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2.75" customHeight="1" x14ac:dyDescent="0.35">
      <c r="A287" s="59"/>
      <c r="B287" s="34"/>
      <c r="C287" s="34"/>
      <c r="D287" s="53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2.75" customHeight="1" x14ac:dyDescent="0.35">
      <c r="A288" s="59"/>
      <c r="B288" s="34"/>
      <c r="C288" s="34"/>
      <c r="D288" s="53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2.75" customHeight="1" x14ac:dyDescent="0.35">
      <c r="A289" s="59"/>
      <c r="B289" s="34"/>
      <c r="C289" s="34"/>
      <c r="D289" s="53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2.75" customHeight="1" x14ac:dyDescent="0.35">
      <c r="A290" s="59"/>
      <c r="B290" s="34"/>
      <c r="C290" s="34"/>
      <c r="D290" s="53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2.75" customHeight="1" x14ac:dyDescent="0.35">
      <c r="A291" s="59"/>
      <c r="B291" s="34"/>
      <c r="C291" s="34"/>
      <c r="D291" s="53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2.75" customHeight="1" x14ac:dyDescent="0.35">
      <c r="A292" s="59"/>
      <c r="B292" s="34"/>
      <c r="C292" s="34"/>
      <c r="D292" s="53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2.75" customHeight="1" x14ac:dyDescent="0.35">
      <c r="A293" s="59"/>
      <c r="B293" s="34"/>
      <c r="C293" s="34"/>
      <c r="D293" s="53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2.75" customHeight="1" x14ac:dyDescent="0.35">
      <c r="A294" s="59"/>
      <c r="B294" s="34"/>
      <c r="C294" s="34"/>
      <c r="D294" s="53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2.75" customHeight="1" x14ac:dyDescent="0.35">
      <c r="A295" s="59"/>
      <c r="B295" s="34"/>
      <c r="C295" s="34"/>
      <c r="D295" s="53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2.75" customHeight="1" x14ac:dyDescent="0.35">
      <c r="A296" s="59"/>
      <c r="B296" s="34"/>
      <c r="C296" s="34"/>
      <c r="D296" s="53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2.75" customHeight="1" x14ac:dyDescent="0.35">
      <c r="A297" s="59"/>
      <c r="B297" s="34"/>
      <c r="C297" s="34"/>
      <c r="D297" s="53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2.75" customHeight="1" x14ac:dyDescent="0.35">
      <c r="A298" s="59"/>
      <c r="B298" s="34"/>
      <c r="C298" s="34"/>
      <c r="D298" s="53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2.75" customHeight="1" x14ac:dyDescent="0.35">
      <c r="A299" s="59"/>
      <c r="B299" s="34"/>
      <c r="C299" s="34"/>
      <c r="D299" s="53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2.75" customHeight="1" x14ac:dyDescent="0.35">
      <c r="A300" s="59"/>
      <c r="B300" s="34"/>
      <c r="C300" s="34"/>
      <c r="D300" s="53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2.75" customHeight="1" x14ac:dyDescent="0.35">
      <c r="A301" s="59"/>
      <c r="B301" s="34"/>
      <c r="C301" s="34"/>
      <c r="D301" s="53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2.75" customHeight="1" x14ac:dyDescent="0.35">
      <c r="A302" s="59"/>
      <c r="B302" s="34"/>
      <c r="C302" s="34"/>
      <c r="D302" s="53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2.75" customHeight="1" x14ac:dyDescent="0.35">
      <c r="A303" s="59"/>
      <c r="B303" s="34"/>
      <c r="C303" s="34"/>
      <c r="D303" s="53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2.75" customHeight="1" x14ac:dyDescent="0.35">
      <c r="A304" s="59"/>
      <c r="B304" s="34"/>
      <c r="C304" s="34"/>
      <c r="D304" s="53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2.75" customHeight="1" x14ac:dyDescent="0.35">
      <c r="A305" s="59"/>
      <c r="B305" s="34"/>
      <c r="C305" s="34"/>
      <c r="D305" s="53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2.75" customHeight="1" x14ac:dyDescent="0.35">
      <c r="A306" s="59"/>
      <c r="B306" s="34"/>
      <c r="C306" s="34"/>
      <c r="D306" s="53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2.75" customHeight="1" x14ac:dyDescent="0.35">
      <c r="A307" s="59"/>
      <c r="B307" s="34"/>
      <c r="C307" s="34"/>
      <c r="D307" s="53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2.75" customHeight="1" x14ac:dyDescent="0.35">
      <c r="A308" s="59"/>
      <c r="B308" s="34"/>
      <c r="C308" s="34"/>
      <c r="D308" s="53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2.75" customHeight="1" x14ac:dyDescent="0.35">
      <c r="A309" s="59"/>
      <c r="B309" s="34"/>
      <c r="C309" s="34"/>
      <c r="D309" s="53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2.75" customHeight="1" x14ac:dyDescent="0.35">
      <c r="A310" s="59"/>
      <c r="B310" s="34"/>
      <c r="C310" s="34"/>
      <c r="D310" s="53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2.75" customHeight="1" x14ac:dyDescent="0.35">
      <c r="A311" s="59"/>
      <c r="B311" s="34"/>
      <c r="C311" s="34"/>
      <c r="D311" s="53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2.75" customHeight="1" x14ac:dyDescent="0.35">
      <c r="A312" s="59"/>
      <c r="B312" s="34"/>
      <c r="C312" s="34"/>
      <c r="D312" s="53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2.75" customHeight="1" x14ac:dyDescent="0.35">
      <c r="A313" s="59"/>
      <c r="B313" s="34"/>
      <c r="C313" s="34"/>
      <c r="D313" s="53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2.75" customHeight="1" x14ac:dyDescent="0.35">
      <c r="A314" s="59"/>
      <c r="B314" s="34"/>
      <c r="C314" s="34"/>
      <c r="D314" s="53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2.75" customHeight="1" x14ac:dyDescent="0.35">
      <c r="A315" s="59"/>
      <c r="B315" s="34"/>
      <c r="C315" s="34"/>
      <c r="D315" s="53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2.75" customHeight="1" x14ac:dyDescent="0.35">
      <c r="A316" s="59"/>
      <c r="B316" s="34"/>
      <c r="C316" s="34"/>
      <c r="D316" s="53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2.75" customHeight="1" x14ac:dyDescent="0.35">
      <c r="A317" s="59"/>
      <c r="B317" s="34"/>
      <c r="C317" s="34"/>
      <c r="D317" s="53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2.75" customHeight="1" x14ac:dyDescent="0.35">
      <c r="A318" s="59"/>
      <c r="B318" s="34"/>
      <c r="C318" s="34"/>
      <c r="D318" s="53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2.75" customHeight="1" x14ac:dyDescent="0.35">
      <c r="A319" s="59"/>
      <c r="B319" s="34"/>
      <c r="C319" s="34"/>
      <c r="D319" s="53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2.75" customHeight="1" x14ac:dyDescent="0.35">
      <c r="A320" s="59"/>
      <c r="B320" s="34"/>
      <c r="C320" s="34"/>
      <c r="D320" s="53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2.75" customHeight="1" x14ac:dyDescent="0.35">
      <c r="A321" s="59"/>
      <c r="B321" s="34"/>
      <c r="C321" s="34"/>
      <c r="D321" s="53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2.75" customHeight="1" x14ac:dyDescent="0.35">
      <c r="A322" s="59"/>
      <c r="B322" s="34"/>
      <c r="C322" s="34"/>
      <c r="D322" s="53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2.75" customHeight="1" x14ac:dyDescent="0.35">
      <c r="A323" s="59"/>
      <c r="B323" s="34"/>
      <c r="C323" s="34"/>
      <c r="D323" s="53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2.75" customHeight="1" x14ac:dyDescent="0.35">
      <c r="A324" s="59"/>
      <c r="B324" s="34"/>
      <c r="C324" s="34"/>
      <c r="D324" s="53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2.75" customHeight="1" x14ac:dyDescent="0.35">
      <c r="A325" s="59"/>
      <c r="B325" s="34"/>
      <c r="C325" s="34"/>
      <c r="D325" s="53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2.75" customHeight="1" x14ac:dyDescent="0.35">
      <c r="A326" s="59"/>
      <c r="B326" s="34"/>
      <c r="C326" s="34"/>
      <c r="D326" s="53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2.75" customHeight="1" x14ac:dyDescent="0.35">
      <c r="A327" s="59"/>
      <c r="B327" s="34"/>
      <c r="C327" s="34"/>
      <c r="D327" s="53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2.75" customHeight="1" x14ac:dyDescent="0.35">
      <c r="A328" s="59"/>
      <c r="B328" s="34"/>
      <c r="C328" s="34"/>
      <c r="D328" s="53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2.75" customHeight="1" x14ac:dyDescent="0.35">
      <c r="A329" s="59"/>
      <c r="B329" s="34"/>
      <c r="C329" s="34"/>
      <c r="D329" s="53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2.75" customHeight="1" x14ac:dyDescent="0.35">
      <c r="A330" s="59"/>
      <c r="B330" s="34"/>
      <c r="C330" s="34"/>
      <c r="D330" s="53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2.75" customHeight="1" x14ac:dyDescent="0.35">
      <c r="A331" s="59"/>
      <c r="B331" s="34"/>
      <c r="C331" s="34"/>
      <c r="D331" s="53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2.75" customHeight="1" x14ac:dyDescent="0.35">
      <c r="A332" s="59"/>
      <c r="B332" s="34"/>
      <c r="C332" s="34"/>
      <c r="D332" s="53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2.75" customHeight="1" x14ac:dyDescent="0.35">
      <c r="A333" s="59"/>
      <c r="B333" s="34"/>
      <c r="C333" s="34"/>
      <c r="D333" s="53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2.75" customHeight="1" x14ac:dyDescent="0.35">
      <c r="A334" s="59"/>
      <c r="B334" s="34"/>
      <c r="C334" s="34"/>
      <c r="D334" s="53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2.75" customHeight="1" x14ac:dyDescent="0.35">
      <c r="A335" s="59"/>
      <c r="B335" s="34"/>
      <c r="C335" s="34"/>
      <c r="D335" s="53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2.75" customHeight="1" x14ac:dyDescent="0.35">
      <c r="A336" s="59"/>
      <c r="B336" s="34"/>
      <c r="C336" s="34"/>
      <c r="D336" s="53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2.75" customHeight="1" x14ac:dyDescent="0.35">
      <c r="A337" s="59"/>
      <c r="B337" s="34"/>
      <c r="C337" s="34"/>
      <c r="D337" s="53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2.75" customHeight="1" x14ac:dyDescent="0.35">
      <c r="A338" s="59"/>
      <c r="B338" s="34"/>
      <c r="C338" s="34"/>
      <c r="D338" s="53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2.75" customHeight="1" x14ac:dyDescent="0.35">
      <c r="A339" s="59"/>
      <c r="B339" s="34"/>
      <c r="C339" s="34"/>
      <c r="D339" s="53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2.75" customHeight="1" x14ac:dyDescent="0.35">
      <c r="A340" s="59"/>
      <c r="B340" s="34"/>
      <c r="C340" s="34"/>
      <c r="D340" s="53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2.75" customHeight="1" x14ac:dyDescent="0.35">
      <c r="A341" s="59"/>
      <c r="B341" s="34"/>
      <c r="C341" s="34"/>
      <c r="D341" s="53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2.75" customHeight="1" x14ac:dyDescent="0.35">
      <c r="A342" s="59"/>
      <c r="B342" s="34"/>
      <c r="C342" s="34"/>
      <c r="D342" s="53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2.75" customHeight="1" x14ac:dyDescent="0.35">
      <c r="A343" s="59"/>
      <c r="B343" s="34"/>
      <c r="C343" s="34"/>
      <c r="D343" s="53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2.75" customHeight="1" x14ac:dyDescent="0.35">
      <c r="A344" s="59"/>
      <c r="B344" s="34"/>
      <c r="C344" s="34"/>
      <c r="D344" s="53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2.75" customHeight="1" x14ac:dyDescent="0.35">
      <c r="A345" s="59"/>
      <c r="B345" s="34"/>
      <c r="C345" s="34"/>
      <c r="D345" s="53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2.75" customHeight="1" x14ac:dyDescent="0.35">
      <c r="A346" s="59"/>
      <c r="B346" s="34"/>
      <c r="C346" s="34"/>
      <c r="D346" s="53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2.75" customHeight="1" x14ac:dyDescent="0.35">
      <c r="A347" s="59"/>
      <c r="B347" s="34"/>
      <c r="C347" s="34"/>
      <c r="D347" s="53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2.75" customHeight="1" x14ac:dyDescent="0.35">
      <c r="A348" s="59"/>
      <c r="B348" s="34"/>
      <c r="C348" s="34"/>
      <c r="D348" s="53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2.75" customHeight="1" x14ac:dyDescent="0.35">
      <c r="A349" s="59"/>
      <c r="B349" s="34"/>
      <c r="C349" s="34"/>
      <c r="D349" s="53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2.75" customHeight="1" x14ac:dyDescent="0.35">
      <c r="A350" s="59"/>
      <c r="B350" s="34"/>
      <c r="C350" s="34"/>
      <c r="D350" s="53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2.75" customHeight="1" x14ac:dyDescent="0.35">
      <c r="A351" s="59"/>
      <c r="B351" s="34"/>
      <c r="C351" s="34"/>
      <c r="D351" s="53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2.75" customHeight="1" x14ac:dyDescent="0.35">
      <c r="A352" s="59"/>
      <c r="B352" s="34"/>
      <c r="C352" s="34"/>
      <c r="D352" s="53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2.75" customHeight="1" x14ac:dyDescent="0.35">
      <c r="A353" s="59"/>
      <c r="B353" s="34"/>
      <c r="C353" s="34"/>
      <c r="D353" s="53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2.75" customHeight="1" x14ac:dyDescent="0.35">
      <c r="A354" s="59"/>
      <c r="B354" s="34"/>
      <c r="C354" s="34"/>
      <c r="D354" s="53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2.75" customHeight="1" x14ac:dyDescent="0.35">
      <c r="A355" s="59"/>
      <c r="B355" s="34"/>
      <c r="C355" s="34"/>
      <c r="D355" s="53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2.75" customHeight="1" x14ac:dyDescent="0.35">
      <c r="A356" s="59"/>
      <c r="B356" s="34"/>
      <c r="C356" s="34"/>
      <c r="D356" s="53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2.75" customHeight="1" x14ac:dyDescent="0.35">
      <c r="A357" s="59"/>
      <c r="B357" s="34"/>
      <c r="C357" s="34"/>
      <c r="D357" s="53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2.75" customHeight="1" x14ac:dyDescent="0.35">
      <c r="A358" s="59"/>
      <c r="B358" s="34"/>
      <c r="C358" s="34"/>
      <c r="D358" s="53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2.75" customHeight="1" x14ac:dyDescent="0.35">
      <c r="A359" s="59"/>
      <c r="B359" s="34"/>
      <c r="C359" s="34"/>
      <c r="D359" s="53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2.75" customHeight="1" x14ac:dyDescent="0.35">
      <c r="A360" s="59"/>
      <c r="B360" s="34"/>
      <c r="C360" s="34"/>
      <c r="D360" s="53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2.75" customHeight="1" x14ac:dyDescent="0.35">
      <c r="A361" s="59"/>
      <c r="B361" s="34"/>
      <c r="C361" s="34"/>
      <c r="D361" s="53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2.75" customHeight="1" x14ac:dyDescent="0.35">
      <c r="A362" s="59"/>
      <c r="B362" s="34"/>
      <c r="C362" s="34"/>
      <c r="D362" s="53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2.75" customHeight="1" x14ac:dyDescent="0.35">
      <c r="A363" s="59"/>
      <c r="B363" s="34"/>
      <c r="C363" s="34"/>
      <c r="D363" s="53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2.75" customHeight="1" x14ac:dyDescent="0.35">
      <c r="A364" s="59"/>
      <c r="B364" s="34"/>
      <c r="C364" s="34"/>
      <c r="D364" s="53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2.75" customHeight="1" x14ac:dyDescent="0.35">
      <c r="A365" s="59"/>
      <c r="B365" s="34"/>
      <c r="C365" s="34"/>
      <c r="D365" s="53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2.75" customHeight="1" x14ac:dyDescent="0.35">
      <c r="A366" s="59"/>
      <c r="B366" s="34"/>
      <c r="C366" s="34"/>
      <c r="D366" s="53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2.75" customHeight="1" x14ac:dyDescent="0.35">
      <c r="A367" s="59"/>
      <c r="B367" s="34"/>
      <c r="C367" s="34"/>
      <c r="D367" s="53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2.75" customHeight="1" x14ac:dyDescent="0.35">
      <c r="A368" s="59"/>
      <c r="B368" s="34"/>
      <c r="C368" s="34"/>
      <c r="D368" s="53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2.75" customHeight="1" x14ac:dyDescent="0.35">
      <c r="A369" s="59"/>
      <c r="B369" s="34"/>
      <c r="C369" s="34"/>
      <c r="D369" s="53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2.75" customHeight="1" x14ac:dyDescent="0.35">
      <c r="A370" s="59"/>
      <c r="B370" s="34"/>
      <c r="C370" s="34"/>
      <c r="D370" s="53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2.75" customHeight="1" x14ac:dyDescent="0.35">
      <c r="A371" s="59"/>
      <c r="B371" s="34"/>
      <c r="C371" s="34"/>
      <c r="D371" s="53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2.75" customHeight="1" x14ac:dyDescent="0.35">
      <c r="A372" s="59"/>
      <c r="B372" s="34"/>
      <c r="C372" s="34"/>
      <c r="D372" s="53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2.75" customHeight="1" x14ac:dyDescent="0.35">
      <c r="A373" s="59"/>
      <c r="B373" s="34"/>
      <c r="C373" s="34"/>
      <c r="D373" s="53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2.75" customHeight="1" x14ac:dyDescent="0.35">
      <c r="A374" s="59"/>
      <c r="B374" s="34"/>
      <c r="C374" s="34"/>
      <c r="D374" s="53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2.75" customHeight="1" x14ac:dyDescent="0.35">
      <c r="A375" s="59"/>
      <c r="B375" s="34"/>
      <c r="C375" s="34"/>
      <c r="D375" s="53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2.75" customHeight="1" x14ac:dyDescent="0.35">
      <c r="A376" s="59"/>
      <c r="B376" s="34"/>
      <c r="C376" s="34"/>
      <c r="D376" s="53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2.75" customHeight="1" x14ac:dyDescent="0.35">
      <c r="A377" s="59"/>
      <c r="B377" s="34"/>
      <c r="C377" s="34"/>
      <c r="D377" s="53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2.75" customHeight="1" x14ac:dyDescent="0.35">
      <c r="A378" s="59"/>
      <c r="B378" s="34"/>
      <c r="C378" s="34"/>
      <c r="D378" s="53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2.75" customHeight="1" x14ac:dyDescent="0.35">
      <c r="A379" s="59"/>
      <c r="B379" s="34"/>
      <c r="C379" s="34"/>
      <c r="D379" s="53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2.75" customHeight="1" x14ac:dyDescent="0.35">
      <c r="A380" s="59"/>
      <c r="B380" s="34"/>
      <c r="C380" s="34"/>
      <c r="D380" s="53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2.75" customHeight="1" x14ac:dyDescent="0.35">
      <c r="A381" s="59"/>
      <c r="B381" s="34"/>
      <c r="C381" s="34"/>
      <c r="D381" s="53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2.75" customHeight="1" x14ac:dyDescent="0.35">
      <c r="A382" s="59"/>
      <c r="B382" s="34"/>
      <c r="C382" s="34"/>
      <c r="D382" s="53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2.75" customHeight="1" x14ac:dyDescent="0.35">
      <c r="A383" s="59"/>
      <c r="B383" s="34"/>
      <c r="C383" s="34"/>
      <c r="D383" s="53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2.75" customHeight="1" x14ac:dyDescent="0.35">
      <c r="A384" s="59"/>
      <c r="B384" s="34"/>
      <c r="C384" s="34"/>
      <c r="D384" s="53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2.75" customHeight="1" x14ac:dyDescent="0.35">
      <c r="A385" s="59"/>
      <c r="B385" s="34"/>
      <c r="C385" s="34"/>
      <c r="D385" s="53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2.75" customHeight="1" x14ac:dyDescent="0.35">
      <c r="A386" s="59"/>
      <c r="B386" s="34"/>
      <c r="C386" s="34"/>
      <c r="D386" s="53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2.75" customHeight="1" x14ac:dyDescent="0.35">
      <c r="A387" s="59"/>
      <c r="B387" s="34"/>
      <c r="C387" s="34"/>
      <c r="D387" s="53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2.75" customHeight="1" x14ac:dyDescent="0.35">
      <c r="A388" s="59"/>
      <c r="B388" s="34"/>
      <c r="C388" s="34"/>
      <c r="D388" s="53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2.75" customHeight="1" x14ac:dyDescent="0.35">
      <c r="A389" s="59"/>
      <c r="B389" s="34"/>
      <c r="C389" s="34"/>
      <c r="D389" s="53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2.75" customHeight="1" x14ac:dyDescent="0.35">
      <c r="A390" s="59"/>
      <c r="B390" s="34"/>
      <c r="C390" s="34"/>
      <c r="D390" s="53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2.75" customHeight="1" x14ac:dyDescent="0.35">
      <c r="A391" s="59"/>
      <c r="B391" s="34"/>
      <c r="C391" s="34"/>
      <c r="D391" s="53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2.75" customHeight="1" x14ac:dyDescent="0.35">
      <c r="A392" s="59"/>
      <c r="B392" s="34"/>
      <c r="C392" s="34"/>
      <c r="D392" s="53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2.75" customHeight="1" x14ac:dyDescent="0.35">
      <c r="A393" s="59"/>
      <c r="B393" s="34"/>
      <c r="C393" s="34"/>
      <c r="D393" s="53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2.75" customHeight="1" x14ac:dyDescent="0.35">
      <c r="A394" s="59"/>
      <c r="B394" s="34"/>
      <c r="C394" s="34"/>
      <c r="D394" s="53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2.75" customHeight="1" x14ac:dyDescent="0.35">
      <c r="A395" s="59"/>
      <c r="B395" s="34"/>
      <c r="C395" s="34"/>
      <c r="D395" s="53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2.75" customHeight="1" x14ac:dyDescent="0.35">
      <c r="A396" s="59"/>
      <c r="B396" s="34"/>
      <c r="C396" s="34"/>
      <c r="D396" s="53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2.75" customHeight="1" x14ac:dyDescent="0.35">
      <c r="A397" s="59"/>
      <c r="B397" s="34"/>
      <c r="C397" s="34"/>
      <c r="D397" s="53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2.75" customHeight="1" x14ac:dyDescent="0.35">
      <c r="A398" s="59"/>
      <c r="B398" s="34"/>
      <c r="C398" s="34"/>
      <c r="D398" s="53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2.75" customHeight="1" x14ac:dyDescent="0.35">
      <c r="A399" s="59"/>
      <c r="B399" s="34"/>
      <c r="C399" s="34"/>
      <c r="D399" s="53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2.75" customHeight="1" x14ac:dyDescent="0.35">
      <c r="A400" s="59"/>
      <c r="B400" s="34"/>
      <c r="C400" s="34"/>
      <c r="D400" s="53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2.75" customHeight="1" x14ac:dyDescent="0.35">
      <c r="A401" s="59"/>
      <c r="B401" s="34"/>
      <c r="C401" s="34"/>
      <c r="D401" s="53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2.75" customHeight="1" x14ac:dyDescent="0.35">
      <c r="A402" s="59"/>
      <c r="B402" s="34"/>
      <c r="C402" s="34"/>
      <c r="D402" s="53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2.75" customHeight="1" x14ac:dyDescent="0.35">
      <c r="A403" s="59"/>
      <c r="B403" s="34"/>
      <c r="C403" s="34"/>
      <c r="D403" s="53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2.75" customHeight="1" x14ac:dyDescent="0.35">
      <c r="A404" s="59"/>
      <c r="B404" s="34"/>
      <c r="C404" s="34"/>
      <c r="D404" s="53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2.75" customHeight="1" x14ac:dyDescent="0.35">
      <c r="A405" s="59"/>
      <c r="B405" s="34"/>
      <c r="C405" s="34"/>
      <c r="D405" s="53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2.75" customHeight="1" x14ac:dyDescent="0.35">
      <c r="A406" s="59"/>
      <c r="B406" s="34"/>
      <c r="C406" s="34"/>
      <c r="D406" s="53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2.75" customHeight="1" x14ac:dyDescent="0.35">
      <c r="A407" s="59"/>
      <c r="B407" s="34"/>
      <c r="C407" s="34"/>
      <c r="D407" s="53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2.75" customHeight="1" x14ac:dyDescent="0.35">
      <c r="A408" s="59"/>
      <c r="B408" s="34"/>
      <c r="C408" s="34"/>
      <c r="D408" s="53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2.75" customHeight="1" x14ac:dyDescent="0.35">
      <c r="A409" s="59"/>
      <c r="B409" s="34"/>
      <c r="C409" s="34"/>
      <c r="D409" s="53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2.75" customHeight="1" x14ac:dyDescent="0.35">
      <c r="A410" s="59"/>
      <c r="B410" s="34"/>
      <c r="C410" s="34"/>
      <c r="D410" s="53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2.75" customHeight="1" x14ac:dyDescent="0.35">
      <c r="A411" s="59"/>
      <c r="B411" s="34"/>
      <c r="C411" s="34"/>
      <c r="D411" s="53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2.75" customHeight="1" x14ac:dyDescent="0.35">
      <c r="A412" s="59"/>
      <c r="B412" s="34"/>
      <c r="C412" s="34"/>
      <c r="D412" s="53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2.75" customHeight="1" x14ac:dyDescent="0.35">
      <c r="A413" s="59"/>
      <c r="B413" s="34"/>
      <c r="C413" s="34"/>
      <c r="D413" s="53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2.75" customHeight="1" x14ac:dyDescent="0.35">
      <c r="A414" s="59"/>
      <c r="B414" s="34"/>
      <c r="C414" s="34"/>
      <c r="D414" s="53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2.75" customHeight="1" x14ac:dyDescent="0.35">
      <c r="A415" s="59"/>
      <c r="B415" s="34"/>
      <c r="C415" s="34"/>
      <c r="D415" s="53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2.75" customHeight="1" x14ac:dyDescent="0.35">
      <c r="A416" s="59"/>
      <c r="B416" s="34"/>
      <c r="C416" s="34"/>
      <c r="D416" s="53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2.75" customHeight="1" x14ac:dyDescent="0.35">
      <c r="A417" s="59"/>
      <c r="B417" s="34"/>
      <c r="C417" s="34"/>
      <c r="D417" s="53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2.75" customHeight="1" x14ac:dyDescent="0.35">
      <c r="A418" s="59"/>
      <c r="B418" s="34"/>
      <c r="C418" s="34"/>
      <c r="D418" s="53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2.75" customHeight="1" x14ac:dyDescent="0.35">
      <c r="A419" s="59"/>
      <c r="B419" s="34"/>
      <c r="C419" s="34"/>
      <c r="D419" s="53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2.75" customHeight="1" x14ac:dyDescent="0.35">
      <c r="A420" s="59"/>
      <c r="B420" s="34"/>
      <c r="C420" s="34"/>
      <c r="D420" s="53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2.75" customHeight="1" x14ac:dyDescent="0.35">
      <c r="A421" s="59"/>
      <c r="B421" s="34"/>
      <c r="C421" s="34"/>
      <c r="D421" s="53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2.75" customHeight="1" x14ac:dyDescent="0.35">
      <c r="A422" s="59"/>
      <c r="B422" s="34"/>
      <c r="C422" s="34"/>
      <c r="D422" s="53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2.75" customHeight="1" x14ac:dyDescent="0.35">
      <c r="A423" s="59"/>
      <c r="B423" s="34"/>
      <c r="C423" s="34"/>
      <c r="D423" s="53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2.75" customHeight="1" x14ac:dyDescent="0.35">
      <c r="A424" s="59"/>
      <c r="B424" s="34"/>
      <c r="C424" s="34"/>
      <c r="D424" s="53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2.75" customHeight="1" x14ac:dyDescent="0.35">
      <c r="A425" s="59"/>
      <c r="B425" s="34"/>
      <c r="C425" s="34"/>
      <c r="D425" s="53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2.75" customHeight="1" x14ac:dyDescent="0.35">
      <c r="A426" s="59"/>
      <c r="B426" s="34"/>
      <c r="C426" s="34"/>
      <c r="D426" s="53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2.75" customHeight="1" x14ac:dyDescent="0.35">
      <c r="A427" s="59"/>
      <c r="B427" s="34"/>
      <c r="C427" s="34"/>
      <c r="D427" s="53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2.75" customHeight="1" x14ac:dyDescent="0.35">
      <c r="A428" s="59"/>
      <c r="B428" s="34"/>
      <c r="C428" s="34"/>
      <c r="D428" s="53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2.75" customHeight="1" x14ac:dyDescent="0.35">
      <c r="A429" s="59"/>
      <c r="B429" s="34"/>
      <c r="C429" s="34"/>
      <c r="D429" s="53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2.75" customHeight="1" x14ac:dyDescent="0.35">
      <c r="A430" s="59"/>
      <c r="B430" s="34"/>
      <c r="C430" s="34"/>
      <c r="D430" s="53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2.75" customHeight="1" x14ac:dyDescent="0.35">
      <c r="A431" s="59"/>
      <c r="B431" s="34"/>
      <c r="C431" s="34"/>
      <c r="D431" s="53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2.75" customHeight="1" x14ac:dyDescent="0.35">
      <c r="A432" s="59"/>
      <c r="B432" s="34"/>
      <c r="C432" s="34"/>
      <c r="D432" s="53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2.75" customHeight="1" x14ac:dyDescent="0.35">
      <c r="A433" s="59"/>
      <c r="B433" s="34"/>
      <c r="C433" s="34"/>
      <c r="D433" s="53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2.75" customHeight="1" x14ac:dyDescent="0.35">
      <c r="A434" s="59"/>
      <c r="B434" s="34"/>
      <c r="C434" s="34"/>
      <c r="D434" s="53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2.75" customHeight="1" x14ac:dyDescent="0.35">
      <c r="A435" s="59"/>
      <c r="B435" s="34"/>
      <c r="C435" s="34"/>
      <c r="D435" s="53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2.75" customHeight="1" x14ac:dyDescent="0.35">
      <c r="A436" s="59"/>
      <c r="B436" s="34"/>
      <c r="C436" s="34"/>
      <c r="D436" s="53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2.75" customHeight="1" x14ac:dyDescent="0.35">
      <c r="A437" s="59"/>
      <c r="B437" s="34"/>
      <c r="C437" s="34"/>
      <c r="D437" s="53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2.75" customHeight="1" x14ac:dyDescent="0.35">
      <c r="A438" s="59"/>
      <c r="B438" s="34"/>
      <c r="C438" s="34"/>
      <c r="D438" s="53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2.75" customHeight="1" x14ac:dyDescent="0.35">
      <c r="A439" s="59"/>
      <c r="B439" s="34"/>
      <c r="C439" s="34"/>
      <c r="D439" s="53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2.75" customHeight="1" x14ac:dyDescent="0.35">
      <c r="A440" s="59"/>
      <c r="B440" s="34"/>
      <c r="C440" s="34"/>
      <c r="D440" s="53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2.75" customHeight="1" x14ac:dyDescent="0.35">
      <c r="A441" s="59"/>
      <c r="B441" s="34"/>
      <c r="C441" s="34"/>
      <c r="D441" s="53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2.75" customHeight="1" x14ac:dyDescent="0.35">
      <c r="A442" s="59"/>
      <c r="B442" s="34"/>
      <c r="C442" s="34"/>
      <c r="D442" s="53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2.75" customHeight="1" x14ac:dyDescent="0.35">
      <c r="A443" s="59"/>
      <c r="B443" s="34"/>
      <c r="C443" s="34"/>
      <c r="D443" s="53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2.75" customHeight="1" x14ac:dyDescent="0.35">
      <c r="A444" s="59"/>
      <c r="B444" s="34"/>
      <c r="C444" s="34"/>
      <c r="D444" s="53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2.75" customHeight="1" x14ac:dyDescent="0.35">
      <c r="A445" s="59"/>
      <c r="B445" s="34"/>
      <c r="C445" s="34"/>
      <c r="D445" s="53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2.75" customHeight="1" x14ac:dyDescent="0.35">
      <c r="A446" s="59"/>
      <c r="B446" s="34"/>
      <c r="C446" s="34"/>
      <c r="D446" s="53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2.75" customHeight="1" x14ac:dyDescent="0.35">
      <c r="A447" s="59"/>
      <c r="B447" s="34"/>
      <c r="C447" s="34"/>
      <c r="D447" s="53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2.75" customHeight="1" x14ac:dyDescent="0.35">
      <c r="A448" s="59"/>
      <c r="B448" s="34"/>
      <c r="C448" s="34"/>
      <c r="D448" s="53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2.75" customHeight="1" x14ac:dyDescent="0.35">
      <c r="A449" s="59"/>
      <c r="B449" s="34"/>
      <c r="C449" s="34"/>
      <c r="D449" s="53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2.75" customHeight="1" x14ac:dyDescent="0.35">
      <c r="A450" s="59"/>
      <c r="B450" s="34"/>
      <c r="C450" s="34"/>
      <c r="D450" s="53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2.75" customHeight="1" x14ac:dyDescent="0.35">
      <c r="A451" s="59"/>
      <c r="B451" s="34"/>
      <c r="C451" s="34"/>
      <c r="D451" s="53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2.75" customHeight="1" x14ac:dyDescent="0.35">
      <c r="A452" s="59"/>
      <c r="B452" s="34"/>
      <c r="C452" s="34"/>
      <c r="D452" s="53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2.75" customHeight="1" x14ac:dyDescent="0.35">
      <c r="A453" s="59"/>
      <c r="B453" s="34"/>
      <c r="C453" s="34"/>
      <c r="D453" s="53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2.75" customHeight="1" x14ac:dyDescent="0.35">
      <c r="A454" s="59"/>
      <c r="B454" s="34"/>
      <c r="C454" s="34"/>
      <c r="D454" s="53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2.75" customHeight="1" x14ac:dyDescent="0.35">
      <c r="A455" s="59"/>
      <c r="B455" s="34"/>
      <c r="C455" s="34"/>
      <c r="D455" s="53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2.75" customHeight="1" x14ac:dyDescent="0.35">
      <c r="A456" s="59"/>
      <c r="B456" s="34"/>
      <c r="C456" s="34"/>
      <c r="D456" s="53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2.75" customHeight="1" x14ac:dyDescent="0.35">
      <c r="A457" s="59"/>
      <c r="B457" s="34"/>
      <c r="C457" s="34"/>
      <c r="D457" s="53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2.75" customHeight="1" x14ac:dyDescent="0.35">
      <c r="A458" s="59"/>
      <c r="B458" s="34"/>
      <c r="C458" s="34"/>
      <c r="D458" s="53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2.75" customHeight="1" x14ac:dyDescent="0.35">
      <c r="A459" s="59"/>
      <c r="B459" s="34"/>
      <c r="C459" s="34"/>
      <c r="D459" s="53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2.75" customHeight="1" x14ac:dyDescent="0.35">
      <c r="A460" s="59"/>
      <c r="B460" s="34"/>
      <c r="C460" s="34"/>
      <c r="D460" s="53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2.75" customHeight="1" x14ac:dyDescent="0.35">
      <c r="A461" s="59"/>
      <c r="B461" s="34"/>
      <c r="C461" s="34"/>
      <c r="D461" s="53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2.75" customHeight="1" x14ac:dyDescent="0.35">
      <c r="A462" s="59"/>
      <c r="B462" s="34"/>
      <c r="C462" s="34"/>
      <c r="D462" s="53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2.75" customHeight="1" x14ac:dyDescent="0.35">
      <c r="A463" s="59"/>
      <c r="B463" s="34"/>
      <c r="C463" s="34"/>
      <c r="D463" s="53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2.75" customHeight="1" x14ac:dyDescent="0.35">
      <c r="A464" s="59"/>
      <c r="B464" s="34"/>
      <c r="C464" s="34"/>
      <c r="D464" s="53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2.75" customHeight="1" x14ac:dyDescent="0.35">
      <c r="A465" s="59"/>
      <c r="B465" s="34"/>
      <c r="C465" s="34"/>
      <c r="D465" s="53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2.75" customHeight="1" x14ac:dyDescent="0.35">
      <c r="A466" s="59"/>
      <c r="B466" s="34"/>
      <c r="C466" s="34"/>
      <c r="D466" s="53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2.75" customHeight="1" x14ac:dyDescent="0.35">
      <c r="A467" s="59"/>
      <c r="B467" s="34"/>
      <c r="C467" s="34"/>
      <c r="D467" s="53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2.75" customHeight="1" x14ac:dyDescent="0.35">
      <c r="A468" s="59"/>
      <c r="B468" s="34"/>
      <c r="C468" s="34"/>
      <c r="D468" s="53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2.75" customHeight="1" x14ac:dyDescent="0.35">
      <c r="A469" s="59"/>
      <c r="B469" s="34"/>
      <c r="C469" s="34"/>
      <c r="D469" s="53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2.75" customHeight="1" x14ac:dyDescent="0.35">
      <c r="A470" s="59"/>
      <c r="B470" s="34"/>
      <c r="C470" s="34"/>
      <c r="D470" s="53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2.75" customHeight="1" x14ac:dyDescent="0.35">
      <c r="A471" s="59"/>
      <c r="B471" s="34"/>
      <c r="C471" s="34"/>
      <c r="D471" s="53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2.75" customHeight="1" x14ac:dyDescent="0.35">
      <c r="A472" s="59"/>
      <c r="B472" s="34"/>
      <c r="C472" s="34"/>
      <c r="D472" s="53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2.75" customHeight="1" x14ac:dyDescent="0.35">
      <c r="A473" s="59"/>
      <c r="B473" s="34"/>
      <c r="C473" s="34"/>
      <c r="D473" s="53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2.75" customHeight="1" x14ac:dyDescent="0.35">
      <c r="A474" s="59"/>
      <c r="B474" s="34"/>
      <c r="C474" s="34"/>
      <c r="D474" s="53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2.75" customHeight="1" x14ac:dyDescent="0.35">
      <c r="A475" s="59"/>
      <c r="B475" s="34"/>
      <c r="C475" s="34"/>
      <c r="D475" s="53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2.75" customHeight="1" x14ac:dyDescent="0.35">
      <c r="A476" s="59"/>
      <c r="B476" s="34"/>
      <c r="C476" s="34"/>
      <c r="D476" s="53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2.75" customHeight="1" x14ac:dyDescent="0.35">
      <c r="A477" s="59"/>
      <c r="B477" s="34"/>
      <c r="C477" s="34"/>
      <c r="D477" s="53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2.75" customHeight="1" x14ac:dyDescent="0.35">
      <c r="A478" s="59"/>
      <c r="B478" s="34"/>
      <c r="C478" s="34"/>
      <c r="D478" s="53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2.75" customHeight="1" x14ac:dyDescent="0.35">
      <c r="A479" s="59"/>
      <c r="B479" s="34"/>
      <c r="C479" s="34"/>
      <c r="D479" s="53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2.75" customHeight="1" x14ac:dyDescent="0.35">
      <c r="A480" s="59"/>
      <c r="B480" s="34"/>
      <c r="C480" s="34"/>
      <c r="D480" s="53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2.75" customHeight="1" x14ac:dyDescent="0.35">
      <c r="A481" s="59"/>
      <c r="B481" s="34"/>
      <c r="C481" s="34"/>
      <c r="D481" s="53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2.75" customHeight="1" x14ac:dyDescent="0.35">
      <c r="A482" s="59"/>
      <c r="B482" s="34"/>
      <c r="C482" s="34"/>
      <c r="D482" s="53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2.75" customHeight="1" x14ac:dyDescent="0.35">
      <c r="A483" s="59"/>
      <c r="B483" s="34"/>
      <c r="C483" s="34"/>
      <c r="D483" s="53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2.75" customHeight="1" x14ac:dyDescent="0.35">
      <c r="A484" s="59"/>
      <c r="B484" s="34"/>
      <c r="C484" s="34"/>
      <c r="D484" s="53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2.75" customHeight="1" x14ac:dyDescent="0.35">
      <c r="A485" s="59"/>
      <c r="B485" s="34"/>
      <c r="C485" s="34"/>
      <c r="D485" s="53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2.75" customHeight="1" x14ac:dyDescent="0.35">
      <c r="A486" s="59"/>
      <c r="B486" s="34"/>
      <c r="C486" s="34"/>
      <c r="D486" s="53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2.75" customHeight="1" x14ac:dyDescent="0.35">
      <c r="A487" s="59"/>
      <c r="B487" s="34"/>
      <c r="C487" s="34"/>
      <c r="D487" s="53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2.75" customHeight="1" x14ac:dyDescent="0.35">
      <c r="A488" s="59"/>
      <c r="B488" s="34"/>
      <c r="C488" s="34"/>
      <c r="D488" s="53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2.75" customHeight="1" x14ac:dyDescent="0.35">
      <c r="A489" s="59"/>
      <c r="B489" s="34"/>
      <c r="C489" s="34"/>
      <c r="D489" s="53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2.75" customHeight="1" x14ac:dyDescent="0.35">
      <c r="A490" s="59"/>
      <c r="B490" s="34"/>
      <c r="C490" s="34"/>
      <c r="D490" s="53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2.75" customHeight="1" x14ac:dyDescent="0.35">
      <c r="A491" s="59"/>
      <c r="B491" s="34"/>
      <c r="C491" s="34"/>
      <c r="D491" s="53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2.75" customHeight="1" x14ac:dyDescent="0.35">
      <c r="A492" s="59"/>
      <c r="B492" s="34"/>
      <c r="C492" s="34"/>
      <c r="D492" s="53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2.75" customHeight="1" x14ac:dyDescent="0.35">
      <c r="A493" s="59"/>
      <c r="B493" s="34"/>
      <c r="C493" s="34"/>
      <c r="D493" s="53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2.75" customHeight="1" x14ac:dyDescent="0.35">
      <c r="A494" s="59"/>
      <c r="B494" s="34"/>
      <c r="C494" s="34"/>
      <c r="D494" s="53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2.75" customHeight="1" x14ac:dyDescent="0.35">
      <c r="A495" s="59"/>
      <c r="B495" s="34"/>
      <c r="C495" s="34"/>
      <c r="D495" s="53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2.75" customHeight="1" x14ac:dyDescent="0.35">
      <c r="A496" s="59"/>
      <c r="B496" s="34"/>
      <c r="C496" s="34"/>
      <c r="D496" s="53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2.75" customHeight="1" x14ac:dyDescent="0.35">
      <c r="A497" s="59"/>
      <c r="B497" s="34"/>
      <c r="C497" s="34"/>
      <c r="D497" s="53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2.75" customHeight="1" x14ac:dyDescent="0.35">
      <c r="A498" s="59"/>
      <c r="B498" s="34"/>
      <c r="C498" s="34"/>
      <c r="D498" s="53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2.75" customHeight="1" x14ac:dyDescent="0.35">
      <c r="A499" s="59"/>
      <c r="B499" s="34"/>
      <c r="C499" s="34"/>
      <c r="D499" s="53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2.75" customHeight="1" x14ac:dyDescent="0.35">
      <c r="A500" s="59"/>
      <c r="B500" s="34"/>
      <c r="C500" s="34"/>
      <c r="D500" s="53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2.75" customHeight="1" x14ac:dyDescent="0.35">
      <c r="A501" s="59"/>
      <c r="B501" s="34"/>
      <c r="C501" s="34"/>
      <c r="D501" s="53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2.75" customHeight="1" x14ac:dyDescent="0.35">
      <c r="A502" s="59"/>
      <c r="B502" s="34"/>
      <c r="C502" s="34"/>
      <c r="D502" s="53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2.75" customHeight="1" x14ac:dyDescent="0.35">
      <c r="A503" s="59"/>
      <c r="B503" s="34"/>
      <c r="C503" s="34"/>
      <c r="D503" s="53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2.75" customHeight="1" x14ac:dyDescent="0.35">
      <c r="A504" s="59"/>
      <c r="B504" s="34"/>
      <c r="C504" s="34"/>
      <c r="D504" s="53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2.75" customHeight="1" x14ac:dyDescent="0.35">
      <c r="A505" s="59"/>
      <c r="B505" s="34"/>
      <c r="C505" s="34"/>
      <c r="D505" s="53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2.75" customHeight="1" x14ac:dyDescent="0.35">
      <c r="A506" s="59"/>
      <c r="B506" s="34"/>
      <c r="C506" s="34"/>
      <c r="D506" s="53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2.75" customHeight="1" x14ac:dyDescent="0.35">
      <c r="A507" s="59"/>
      <c r="B507" s="34"/>
      <c r="C507" s="34"/>
      <c r="D507" s="53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2.75" customHeight="1" x14ac:dyDescent="0.35">
      <c r="A508" s="59"/>
      <c r="B508" s="34"/>
      <c r="C508" s="34"/>
      <c r="D508" s="53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2.75" customHeight="1" x14ac:dyDescent="0.35">
      <c r="A509" s="59"/>
      <c r="B509" s="34"/>
      <c r="C509" s="34"/>
      <c r="D509" s="53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2.75" customHeight="1" x14ac:dyDescent="0.35">
      <c r="A510" s="59"/>
      <c r="B510" s="34"/>
      <c r="C510" s="34"/>
      <c r="D510" s="53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2.75" customHeight="1" x14ac:dyDescent="0.35">
      <c r="A511" s="59"/>
      <c r="B511" s="34"/>
      <c r="C511" s="34"/>
      <c r="D511" s="53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2.75" customHeight="1" x14ac:dyDescent="0.35">
      <c r="A512" s="59"/>
      <c r="B512" s="34"/>
      <c r="C512" s="34"/>
      <c r="D512" s="53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2.75" customHeight="1" x14ac:dyDescent="0.35">
      <c r="A513" s="59"/>
      <c r="B513" s="34"/>
      <c r="C513" s="34"/>
      <c r="D513" s="53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2.75" customHeight="1" x14ac:dyDescent="0.35">
      <c r="A514" s="59"/>
      <c r="B514" s="34"/>
      <c r="C514" s="34"/>
      <c r="D514" s="53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2.75" customHeight="1" x14ac:dyDescent="0.35">
      <c r="A515" s="59"/>
      <c r="B515" s="34"/>
      <c r="C515" s="34"/>
      <c r="D515" s="53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2.75" customHeight="1" x14ac:dyDescent="0.35">
      <c r="A516" s="59"/>
      <c r="B516" s="34"/>
      <c r="C516" s="34"/>
      <c r="D516" s="53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2.75" customHeight="1" x14ac:dyDescent="0.35">
      <c r="A517" s="59"/>
      <c r="B517" s="34"/>
      <c r="C517" s="34"/>
      <c r="D517" s="53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2.75" customHeight="1" x14ac:dyDescent="0.35">
      <c r="A518" s="59"/>
      <c r="B518" s="34"/>
      <c r="C518" s="34"/>
      <c r="D518" s="53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2.75" customHeight="1" x14ac:dyDescent="0.35">
      <c r="A519" s="59"/>
      <c r="B519" s="34"/>
      <c r="C519" s="34"/>
      <c r="D519" s="53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2.75" customHeight="1" x14ac:dyDescent="0.35">
      <c r="A520" s="59"/>
      <c r="B520" s="34"/>
      <c r="C520" s="34"/>
      <c r="D520" s="53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2.75" customHeight="1" x14ac:dyDescent="0.35">
      <c r="A521" s="59"/>
      <c r="B521" s="34"/>
      <c r="C521" s="34"/>
      <c r="D521" s="53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2.75" customHeight="1" x14ac:dyDescent="0.35">
      <c r="A522" s="59"/>
      <c r="B522" s="34"/>
      <c r="C522" s="34"/>
      <c r="D522" s="53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2.75" customHeight="1" x14ac:dyDescent="0.35">
      <c r="A523" s="59"/>
      <c r="B523" s="34"/>
      <c r="C523" s="34"/>
      <c r="D523" s="53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2.75" customHeight="1" x14ac:dyDescent="0.35">
      <c r="A524" s="59"/>
      <c r="B524" s="34"/>
      <c r="C524" s="34"/>
      <c r="D524" s="53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2.75" customHeight="1" x14ac:dyDescent="0.35">
      <c r="A525" s="59"/>
      <c r="B525" s="34"/>
      <c r="C525" s="34"/>
      <c r="D525" s="53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2.75" customHeight="1" x14ac:dyDescent="0.35">
      <c r="A526" s="59"/>
      <c r="B526" s="34"/>
      <c r="C526" s="34"/>
      <c r="D526" s="53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2.75" customHeight="1" x14ac:dyDescent="0.35">
      <c r="A527" s="59"/>
      <c r="B527" s="34"/>
      <c r="C527" s="34"/>
      <c r="D527" s="53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2.75" customHeight="1" x14ac:dyDescent="0.35">
      <c r="A528" s="59"/>
      <c r="B528" s="34"/>
      <c r="C528" s="34"/>
      <c r="D528" s="53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2.75" customHeight="1" x14ac:dyDescent="0.35">
      <c r="A529" s="59"/>
      <c r="B529" s="34"/>
      <c r="C529" s="34"/>
      <c r="D529" s="53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2.75" customHeight="1" x14ac:dyDescent="0.35">
      <c r="A530" s="59"/>
      <c r="B530" s="34"/>
      <c r="C530" s="34"/>
      <c r="D530" s="53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2.75" customHeight="1" x14ac:dyDescent="0.35">
      <c r="A531" s="59"/>
      <c r="B531" s="34"/>
      <c r="C531" s="34"/>
      <c r="D531" s="53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2.75" customHeight="1" x14ac:dyDescent="0.35">
      <c r="A532" s="59"/>
      <c r="B532" s="34"/>
      <c r="C532" s="34"/>
      <c r="D532" s="53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2.75" customHeight="1" x14ac:dyDescent="0.35">
      <c r="A533" s="59"/>
      <c r="B533" s="34"/>
      <c r="C533" s="34"/>
      <c r="D533" s="53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2.75" customHeight="1" x14ac:dyDescent="0.35">
      <c r="A534" s="59"/>
      <c r="B534" s="34"/>
      <c r="C534" s="34"/>
      <c r="D534" s="53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2.75" customHeight="1" x14ac:dyDescent="0.35">
      <c r="A535" s="59"/>
      <c r="B535" s="34"/>
      <c r="C535" s="34"/>
      <c r="D535" s="53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2.75" customHeight="1" x14ac:dyDescent="0.35">
      <c r="A536" s="59"/>
      <c r="B536" s="34"/>
      <c r="C536" s="34"/>
      <c r="D536" s="53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2.75" customHeight="1" x14ac:dyDescent="0.35">
      <c r="A537" s="59"/>
      <c r="B537" s="34"/>
      <c r="C537" s="34"/>
      <c r="D537" s="53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2.75" customHeight="1" x14ac:dyDescent="0.35">
      <c r="A538" s="59"/>
      <c r="B538" s="34"/>
      <c r="C538" s="34"/>
      <c r="D538" s="53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2.75" customHeight="1" x14ac:dyDescent="0.35">
      <c r="A539" s="59"/>
      <c r="B539" s="34"/>
      <c r="C539" s="34"/>
      <c r="D539" s="53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2.75" customHeight="1" x14ac:dyDescent="0.35">
      <c r="A540" s="59"/>
      <c r="B540" s="34"/>
      <c r="C540" s="34"/>
      <c r="D540" s="53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2.75" customHeight="1" x14ac:dyDescent="0.35">
      <c r="A541" s="59"/>
      <c r="B541" s="34"/>
      <c r="C541" s="34"/>
      <c r="D541" s="53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2.75" customHeight="1" x14ac:dyDescent="0.35">
      <c r="A542" s="59"/>
      <c r="B542" s="34"/>
      <c r="C542" s="34"/>
      <c r="D542" s="53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2.75" customHeight="1" x14ac:dyDescent="0.35">
      <c r="A543" s="59"/>
      <c r="B543" s="34"/>
      <c r="C543" s="34"/>
      <c r="D543" s="53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2.75" customHeight="1" x14ac:dyDescent="0.35">
      <c r="A544" s="59"/>
      <c r="B544" s="34"/>
      <c r="C544" s="34"/>
      <c r="D544" s="53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2.75" customHeight="1" x14ac:dyDescent="0.35">
      <c r="A545" s="59"/>
      <c r="B545" s="34"/>
      <c r="C545" s="34"/>
      <c r="D545" s="53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2.75" customHeight="1" x14ac:dyDescent="0.35">
      <c r="A546" s="59"/>
      <c r="B546" s="34"/>
      <c r="C546" s="34"/>
      <c r="D546" s="53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2.75" customHeight="1" x14ac:dyDescent="0.35">
      <c r="A547" s="59"/>
      <c r="B547" s="34"/>
      <c r="C547" s="34"/>
      <c r="D547" s="53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2.75" customHeight="1" x14ac:dyDescent="0.35">
      <c r="A548" s="59"/>
      <c r="B548" s="34"/>
      <c r="C548" s="34"/>
      <c r="D548" s="53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2.75" customHeight="1" x14ac:dyDescent="0.35">
      <c r="A549" s="59"/>
      <c r="B549" s="34"/>
      <c r="C549" s="34"/>
      <c r="D549" s="53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2.75" customHeight="1" x14ac:dyDescent="0.35">
      <c r="A550" s="59"/>
      <c r="B550" s="34"/>
      <c r="C550" s="34"/>
      <c r="D550" s="53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2.75" customHeight="1" x14ac:dyDescent="0.35">
      <c r="A551" s="59"/>
      <c r="B551" s="34"/>
      <c r="C551" s="34"/>
      <c r="D551" s="53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2.75" customHeight="1" x14ac:dyDescent="0.35">
      <c r="A552" s="59"/>
      <c r="B552" s="34"/>
      <c r="C552" s="34"/>
      <c r="D552" s="53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2.75" customHeight="1" x14ac:dyDescent="0.35">
      <c r="A553" s="59"/>
      <c r="B553" s="34"/>
      <c r="C553" s="34"/>
      <c r="D553" s="53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2.75" customHeight="1" x14ac:dyDescent="0.35">
      <c r="A554" s="59"/>
      <c r="B554" s="34"/>
      <c r="C554" s="34"/>
      <c r="D554" s="53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2.75" customHeight="1" x14ac:dyDescent="0.35">
      <c r="A555" s="59"/>
      <c r="B555" s="34"/>
      <c r="C555" s="34"/>
      <c r="D555" s="53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2.75" customHeight="1" x14ac:dyDescent="0.35">
      <c r="A556" s="59"/>
      <c r="B556" s="34"/>
      <c r="C556" s="34"/>
      <c r="D556" s="53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2.75" customHeight="1" x14ac:dyDescent="0.35">
      <c r="A557" s="59"/>
      <c r="B557" s="34"/>
      <c r="C557" s="34"/>
      <c r="D557" s="53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2.75" customHeight="1" x14ac:dyDescent="0.35">
      <c r="A558" s="59"/>
      <c r="B558" s="34"/>
      <c r="C558" s="34"/>
      <c r="D558" s="53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2.75" customHeight="1" x14ac:dyDescent="0.35">
      <c r="A559" s="59"/>
      <c r="B559" s="34"/>
      <c r="C559" s="34"/>
      <c r="D559" s="53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2.75" customHeight="1" x14ac:dyDescent="0.35">
      <c r="A560" s="59"/>
      <c r="B560" s="34"/>
      <c r="C560" s="34"/>
      <c r="D560" s="53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2.75" customHeight="1" x14ac:dyDescent="0.35">
      <c r="A561" s="59"/>
      <c r="B561" s="34"/>
      <c r="C561" s="34"/>
      <c r="D561" s="53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2.75" customHeight="1" x14ac:dyDescent="0.35">
      <c r="A562" s="59"/>
      <c r="B562" s="34"/>
      <c r="C562" s="34"/>
      <c r="D562" s="53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2.75" customHeight="1" x14ac:dyDescent="0.35">
      <c r="A563" s="59"/>
      <c r="B563" s="34"/>
      <c r="C563" s="34"/>
      <c r="D563" s="53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2.75" customHeight="1" x14ac:dyDescent="0.35">
      <c r="A564" s="59"/>
      <c r="B564" s="34"/>
      <c r="C564" s="34"/>
      <c r="D564" s="53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2.75" customHeight="1" x14ac:dyDescent="0.35">
      <c r="A565" s="59"/>
      <c r="B565" s="34"/>
      <c r="C565" s="34"/>
      <c r="D565" s="53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2.75" customHeight="1" x14ac:dyDescent="0.35">
      <c r="A566" s="59"/>
      <c r="B566" s="34"/>
      <c r="C566" s="34"/>
      <c r="D566" s="53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2.75" customHeight="1" x14ac:dyDescent="0.35">
      <c r="A567" s="59"/>
      <c r="B567" s="34"/>
      <c r="C567" s="34"/>
      <c r="D567" s="53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2.75" customHeight="1" x14ac:dyDescent="0.35">
      <c r="A568" s="59"/>
      <c r="B568" s="34"/>
      <c r="C568" s="34"/>
      <c r="D568" s="53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2.75" customHeight="1" x14ac:dyDescent="0.35">
      <c r="A569" s="59"/>
      <c r="B569" s="34"/>
      <c r="C569" s="34"/>
      <c r="D569" s="53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2.75" customHeight="1" x14ac:dyDescent="0.35">
      <c r="A570" s="59"/>
      <c r="B570" s="34"/>
      <c r="C570" s="34"/>
      <c r="D570" s="53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2.75" customHeight="1" x14ac:dyDescent="0.35">
      <c r="A571" s="59"/>
      <c r="B571" s="34"/>
      <c r="C571" s="34"/>
      <c r="D571" s="53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2.75" customHeight="1" x14ac:dyDescent="0.35">
      <c r="A572" s="59"/>
      <c r="B572" s="34"/>
      <c r="C572" s="34"/>
      <c r="D572" s="53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2.75" customHeight="1" x14ac:dyDescent="0.35">
      <c r="A573" s="59"/>
      <c r="B573" s="34"/>
      <c r="C573" s="34"/>
      <c r="D573" s="53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2.75" customHeight="1" x14ac:dyDescent="0.35">
      <c r="A574" s="59"/>
      <c r="B574" s="34"/>
      <c r="C574" s="34"/>
      <c r="D574" s="53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2.75" customHeight="1" x14ac:dyDescent="0.35">
      <c r="A575" s="59"/>
      <c r="B575" s="34"/>
      <c r="C575" s="34"/>
      <c r="D575" s="53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2.75" customHeight="1" x14ac:dyDescent="0.35">
      <c r="A576" s="59"/>
      <c r="B576" s="34"/>
      <c r="C576" s="34"/>
      <c r="D576" s="53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2.75" customHeight="1" x14ac:dyDescent="0.35">
      <c r="A577" s="59"/>
      <c r="B577" s="34"/>
      <c r="C577" s="34"/>
      <c r="D577" s="53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2.75" customHeight="1" x14ac:dyDescent="0.35">
      <c r="A578" s="59"/>
      <c r="B578" s="34"/>
      <c r="C578" s="34"/>
      <c r="D578" s="53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2.75" customHeight="1" x14ac:dyDescent="0.35">
      <c r="A579" s="59"/>
      <c r="B579" s="34"/>
      <c r="C579" s="34"/>
      <c r="D579" s="53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2.75" customHeight="1" x14ac:dyDescent="0.35">
      <c r="A580" s="59"/>
      <c r="B580" s="34"/>
      <c r="C580" s="34"/>
      <c r="D580" s="53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2.75" customHeight="1" x14ac:dyDescent="0.35">
      <c r="A581" s="59"/>
      <c r="B581" s="34"/>
      <c r="C581" s="34"/>
      <c r="D581" s="53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2.75" customHeight="1" x14ac:dyDescent="0.35">
      <c r="A582" s="59"/>
      <c r="B582" s="34"/>
      <c r="C582" s="34"/>
      <c r="D582" s="53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2.75" customHeight="1" x14ac:dyDescent="0.35">
      <c r="A583" s="59"/>
      <c r="B583" s="34"/>
      <c r="C583" s="34"/>
      <c r="D583" s="53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2.75" customHeight="1" x14ac:dyDescent="0.35">
      <c r="A584" s="59"/>
      <c r="B584" s="34"/>
      <c r="C584" s="34"/>
      <c r="D584" s="53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2.75" customHeight="1" x14ac:dyDescent="0.35">
      <c r="A585" s="59"/>
      <c r="B585" s="34"/>
      <c r="C585" s="34"/>
      <c r="D585" s="53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2.75" customHeight="1" x14ac:dyDescent="0.35">
      <c r="A586" s="59"/>
      <c r="B586" s="34"/>
      <c r="C586" s="34"/>
      <c r="D586" s="53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2.75" customHeight="1" x14ac:dyDescent="0.35">
      <c r="A587" s="59"/>
      <c r="B587" s="34"/>
      <c r="C587" s="34"/>
      <c r="D587" s="53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2.75" customHeight="1" x14ac:dyDescent="0.35">
      <c r="A588" s="59"/>
      <c r="B588" s="34"/>
      <c r="C588" s="34"/>
      <c r="D588" s="53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2.75" customHeight="1" x14ac:dyDescent="0.35">
      <c r="A589" s="59"/>
      <c r="B589" s="34"/>
      <c r="C589" s="34"/>
      <c r="D589" s="53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2.75" customHeight="1" x14ac:dyDescent="0.35">
      <c r="A590" s="59"/>
      <c r="B590" s="34"/>
      <c r="C590" s="34"/>
      <c r="D590" s="53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2.75" customHeight="1" x14ac:dyDescent="0.35">
      <c r="A591" s="59"/>
      <c r="B591" s="34"/>
      <c r="C591" s="34"/>
      <c r="D591" s="53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2.75" customHeight="1" x14ac:dyDescent="0.35">
      <c r="A592" s="59"/>
      <c r="B592" s="34"/>
      <c r="C592" s="34"/>
      <c r="D592" s="53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2.75" customHeight="1" x14ac:dyDescent="0.35">
      <c r="A593" s="59"/>
      <c r="B593" s="34"/>
      <c r="C593" s="34"/>
      <c r="D593" s="53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2.75" customHeight="1" x14ac:dyDescent="0.35">
      <c r="A594" s="59"/>
      <c r="B594" s="34"/>
      <c r="C594" s="34"/>
      <c r="D594" s="53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2.75" customHeight="1" x14ac:dyDescent="0.35">
      <c r="A595" s="59"/>
      <c r="B595" s="34"/>
      <c r="C595" s="34"/>
      <c r="D595" s="53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2.75" customHeight="1" x14ac:dyDescent="0.35">
      <c r="A596" s="59"/>
      <c r="B596" s="34"/>
      <c r="C596" s="34"/>
      <c r="D596" s="53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2.75" customHeight="1" x14ac:dyDescent="0.35">
      <c r="A597" s="59"/>
      <c r="B597" s="34"/>
      <c r="C597" s="34"/>
      <c r="D597" s="53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2.75" customHeight="1" x14ac:dyDescent="0.35">
      <c r="A598" s="59"/>
      <c r="B598" s="34"/>
      <c r="C598" s="34"/>
      <c r="D598" s="53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2.75" customHeight="1" x14ac:dyDescent="0.35">
      <c r="A599" s="59"/>
      <c r="B599" s="34"/>
      <c r="C599" s="34"/>
      <c r="D599" s="53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2.75" customHeight="1" x14ac:dyDescent="0.35">
      <c r="A600" s="59"/>
      <c r="B600" s="34"/>
      <c r="C600" s="34"/>
      <c r="D600" s="53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2.75" customHeight="1" x14ac:dyDescent="0.35">
      <c r="A601" s="59"/>
      <c r="B601" s="34"/>
      <c r="C601" s="34"/>
      <c r="D601" s="53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2.75" customHeight="1" x14ac:dyDescent="0.35">
      <c r="A602" s="59"/>
      <c r="B602" s="34"/>
      <c r="C602" s="34"/>
      <c r="D602" s="53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2.75" customHeight="1" x14ac:dyDescent="0.35">
      <c r="A603" s="59"/>
      <c r="B603" s="34"/>
      <c r="C603" s="34"/>
      <c r="D603" s="53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2.75" customHeight="1" x14ac:dyDescent="0.35">
      <c r="A604" s="59"/>
      <c r="B604" s="34"/>
      <c r="C604" s="34"/>
      <c r="D604" s="53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2.75" customHeight="1" x14ac:dyDescent="0.35">
      <c r="A605" s="59"/>
      <c r="B605" s="34"/>
      <c r="C605" s="34"/>
      <c r="D605" s="53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2.75" customHeight="1" x14ac:dyDescent="0.35">
      <c r="A606" s="59"/>
      <c r="B606" s="34"/>
      <c r="C606" s="34"/>
      <c r="D606" s="53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2.75" customHeight="1" x14ac:dyDescent="0.35">
      <c r="A607" s="59"/>
      <c r="B607" s="34"/>
      <c r="C607" s="34"/>
      <c r="D607" s="53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2.75" customHeight="1" x14ac:dyDescent="0.35">
      <c r="A608" s="59"/>
      <c r="B608" s="34"/>
      <c r="C608" s="34"/>
      <c r="D608" s="53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2.75" customHeight="1" x14ac:dyDescent="0.35">
      <c r="A609" s="59"/>
      <c r="B609" s="34"/>
      <c r="C609" s="34"/>
      <c r="D609" s="53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2.75" customHeight="1" x14ac:dyDescent="0.35">
      <c r="A610" s="59"/>
      <c r="B610" s="34"/>
      <c r="C610" s="34"/>
      <c r="D610" s="53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2.75" customHeight="1" x14ac:dyDescent="0.35">
      <c r="A611" s="59"/>
      <c r="B611" s="34"/>
      <c r="C611" s="34"/>
      <c r="D611" s="53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2.75" customHeight="1" x14ac:dyDescent="0.35">
      <c r="A612" s="59"/>
      <c r="B612" s="34"/>
      <c r="C612" s="34"/>
      <c r="D612" s="53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2.75" customHeight="1" x14ac:dyDescent="0.35">
      <c r="A613" s="59"/>
      <c r="B613" s="34"/>
      <c r="C613" s="34"/>
      <c r="D613" s="53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2.75" customHeight="1" x14ac:dyDescent="0.35">
      <c r="A614" s="59"/>
      <c r="B614" s="34"/>
      <c r="C614" s="34"/>
      <c r="D614" s="53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2.75" customHeight="1" x14ac:dyDescent="0.35">
      <c r="A615" s="59"/>
      <c r="B615" s="34"/>
      <c r="C615" s="34"/>
      <c r="D615" s="53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2.75" customHeight="1" x14ac:dyDescent="0.35">
      <c r="A616" s="59"/>
      <c r="B616" s="34"/>
      <c r="C616" s="34"/>
      <c r="D616" s="53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2.75" customHeight="1" x14ac:dyDescent="0.35">
      <c r="A617" s="59"/>
      <c r="B617" s="34"/>
      <c r="C617" s="34"/>
      <c r="D617" s="53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2.75" customHeight="1" x14ac:dyDescent="0.35">
      <c r="A618" s="59"/>
      <c r="B618" s="34"/>
      <c r="C618" s="34"/>
      <c r="D618" s="53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2.75" customHeight="1" x14ac:dyDescent="0.35">
      <c r="A619" s="59"/>
      <c r="B619" s="34"/>
      <c r="C619" s="34"/>
      <c r="D619" s="53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2.75" customHeight="1" x14ac:dyDescent="0.35">
      <c r="A620" s="59"/>
      <c r="B620" s="34"/>
      <c r="C620" s="34"/>
      <c r="D620" s="53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2.75" customHeight="1" x14ac:dyDescent="0.35">
      <c r="A621" s="59"/>
      <c r="B621" s="34"/>
      <c r="C621" s="34"/>
      <c r="D621" s="53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2.75" customHeight="1" x14ac:dyDescent="0.35">
      <c r="A622" s="59"/>
      <c r="B622" s="34"/>
      <c r="C622" s="34"/>
      <c r="D622" s="53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2.75" customHeight="1" x14ac:dyDescent="0.35">
      <c r="A623" s="59"/>
      <c r="B623" s="34"/>
      <c r="C623" s="34"/>
      <c r="D623" s="53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2.75" customHeight="1" x14ac:dyDescent="0.35">
      <c r="A624" s="59"/>
      <c r="B624" s="34"/>
      <c r="C624" s="34"/>
      <c r="D624" s="53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2.75" customHeight="1" x14ac:dyDescent="0.35">
      <c r="A625" s="59"/>
      <c r="B625" s="34"/>
      <c r="C625" s="34"/>
      <c r="D625" s="53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2.75" customHeight="1" x14ac:dyDescent="0.35">
      <c r="A626" s="59"/>
      <c r="B626" s="34"/>
      <c r="C626" s="34"/>
      <c r="D626" s="53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2.75" customHeight="1" x14ac:dyDescent="0.35">
      <c r="A627" s="59"/>
      <c r="B627" s="34"/>
      <c r="C627" s="34"/>
      <c r="D627" s="53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2.75" customHeight="1" x14ac:dyDescent="0.35">
      <c r="A628" s="59"/>
      <c r="B628" s="34"/>
      <c r="C628" s="34"/>
      <c r="D628" s="53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2.75" customHeight="1" x14ac:dyDescent="0.35">
      <c r="A629" s="59"/>
      <c r="B629" s="34"/>
      <c r="C629" s="34"/>
      <c r="D629" s="53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2.75" customHeight="1" x14ac:dyDescent="0.35">
      <c r="A630" s="59"/>
      <c r="B630" s="34"/>
      <c r="C630" s="34"/>
      <c r="D630" s="53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2.75" customHeight="1" x14ac:dyDescent="0.35">
      <c r="A631" s="59"/>
      <c r="B631" s="34"/>
      <c r="C631" s="34"/>
      <c r="D631" s="53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2.75" customHeight="1" x14ac:dyDescent="0.35">
      <c r="A632" s="59"/>
      <c r="B632" s="34"/>
      <c r="C632" s="34"/>
      <c r="D632" s="53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2.75" customHeight="1" x14ac:dyDescent="0.35">
      <c r="A633" s="59"/>
      <c r="B633" s="34"/>
      <c r="C633" s="34"/>
      <c r="D633" s="53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2.75" customHeight="1" x14ac:dyDescent="0.35">
      <c r="A634" s="59"/>
      <c r="B634" s="34"/>
      <c r="C634" s="34"/>
      <c r="D634" s="53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2.75" customHeight="1" x14ac:dyDescent="0.35">
      <c r="A635" s="59"/>
      <c r="B635" s="34"/>
      <c r="C635" s="34"/>
      <c r="D635" s="53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2.75" customHeight="1" x14ac:dyDescent="0.35">
      <c r="A636" s="59"/>
      <c r="B636" s="34"/>
      <c r="C636" s="34"/>
      <c r="D636" s="53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2.75" customHeight="1" x14ac:dyDescent="0.35">
      <c r="A637" s="59"/>
      <c r="B637" s="34"/>
      <c r="C637" s="34"/>
      <c r="D637" s="53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2.75" customHeight="1" x14ac:dyDescent="0.35">
      <c r="A638" s="59"/>
      <c r="B638" s="34"/>
      <c r="C638" s="34"/>
      <c r="D638" s="53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2.75" customHeight="1" x14ac:dyDescent="0.35">
      <c r="A639" s="59"/>
      <c r="B639" s="34"/>
      <c r="C639" s="34"/>
      <c r="D639" s="53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2.75" customHeight="1" x14ac:dyDescent="0.35">
      <c r="A640" s="59"/>
      <c r="B640" s="34"/>
      <c r="C640" s="34"/>
      <c r="D640" s="53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2.75" customHeight="1" x14ac:dyDescent="0.35">
      <c r="A641" s="59"/>
      <c r="B641" s="34"/>
      <c r="C641" s="34"/>
      <c r="D641" s="53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2.75" customHeight="1" x14ac:dyDescent="0.35">
      <c r="A642" s="59"/>
      <c r="B642" s="34"/>
      <c r="C642" s="34"/>
      <c r="D642" s="53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2.75" customHeight="1" x14ac:dyDescent="0.35">
      <c r="A643" s="59"/>
      <c r="B643" s="34"/>
      <c r="C643" s="34"/>
      <c r="D643" s="53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2.75" customHeight="1" x14ac:dyDescent="0.35">
      <c r="A644" s="59"/>
      <c r="B644" s="34"/>
      <c r="C644" s="34"/>
      <c r="D644" s="53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2.75" customHeight="1" x14ac:dyDescent="0.35">
      <c r="A645" s="59"/>
      <c r="B645" s="34"/>
      <c r="C645" s="34"/>
      <c r="D645" s="53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2.75" customHeight="1" x14ac:dyDescent="0.35">
      <c r="A646" s="59"/>
      <c r="B646" s="34"/>
      <c r="C646" s="34"/>
      <c r="D646" s="53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2.75" customHeight="1" x14ac:dyDescent="0.35">
      <c r="A647" s="59"/>
      <c r="B647" s="34"/>
      <c r="C647" s="34"/>
      <c r="D647" s="53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2.75" customHeight="1" x14ac:dyDescent="0.35">
      <c r="A648" s="59"/>
      <c r="B648" s="34"/>
      <c r="C648" s="34"/>
      <c r="D648" s="53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2.75" customHeight="1" x14ac:dyDescent="0.35">
      <c r="A649" s="59"/>
      <c r="B649" s="34"/>
      <c r="C649" s="34"/>
      <c r="D649" s="53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2.75" customHeight="1" x14ac:dyDescent="0.35">
      <c r="A650" s="59"/>
      <c r="B650" s="34"/>
      <c r="C650" s="34"/>
      <c r="D650" s="53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2.75" customHeight="1" x14ac:dyDescent="0.35">
      <c r="A651" s="59"/>
      <c r="B651" s="34"/>
      <c r="C651" s="34"/>
      <c r="D651" s="53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2.75" customHeight="1" x14ac:dyDescent="0.35">
      <c r="A652" s="59"/>
      <c r="B652" s="34"/>
      <c r="C652" s="34"/>
      <c r="D652" s="53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2.75" customHeight="1" x14ac:dyDescent="0.35">
      <c r="A653" s="59"/>
      <c r="B653" s="34"/>
      <c r="C653" s="34"/>
      <c r="D653" s="53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2.75" customHeight="1" x14ac:dyDescent="0.35">
      <c r="A654" s="59"/>
      <c r="B654" s="34"/>
      <c r="C654" s="34"/>
      <c r="D654" s="53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2.75" customHeight="1" x14ac:dyDescent="0.35">
      <c r="A655" s="59"/>
      <c r="B655" s="34"/>
      <c r="C655" s="34"/>
      <c r="D655" s="53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2.75" customHeight="1" x14ac:dyDescent="0.35">
      <c r="A656" s="59"/>
      <c r="B656" s="34"/>
      <c r="C656" s="34"/>
      <c r="D656" s="53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2.75" customHeight="1" x14ac:dyDescent="0.35">
      <c r="A657" s="59"/>
      <c r="B657" s="34"/>
      <c r="C657" s="34"/>
      <c r="D657" s="53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2.75" customHeight="1" x14ac:dyDescent="0.35">
      <c r="A658" s="59"/>
      <c r="B658" s="34"/>
      <c r="C658" s="34"/>
      <c r="D658" s="53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2.75" customHeight="1" x14ac:dyDescent="0.35">
      <c r="A659" s="59"/>
      <c r="B659" s="34"/>
      <c r="C659" s="34"/>
      <c r="D659" s="53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2.75" customHeight="1" x14ac:dyDescent="0.35">
      <c r="A660" s="59"/>
      <c r="B660" s="34"/>
      <c r="C660" s="34"/>
      <c r="D660" s="53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2.75" customHeight="1" x14ac:dyDescent="0.35">
      <c r="A661" s="59"/>
      <c r="B661" s="34"/>
      <c r="C661" s="34"/>
      <c r="D661" s="53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2.75" customHeight="1" x14ac:dyDescent="0.35">
      <c r="A662" s="59"/>
      <c r="B662" s="34"/>
      <c r="C662" s="34"/>
      <c r="D662" s="53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2.75" customHeight="1" x14ac:dyDescent="0.35">
      <c r="A663" s="59"/>
      <c r="B663" s="34"/>
      <c r="C663" s="34"/>
      <c r="D663" s="53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2.75" customHeight="1" x14ac:dyDescent="0.35">
      <c r="A664" s="59"/>
      <c r="B664" s="34"/>
      <c r="C664" s="34"/>
      <c r="D664" s="53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2.75" customHeight="1" x14ac:dyDescent="0.35">
      <c r="A665" s="59"/>
      <c r="B665" s="34"/>
      <c r="C665" s="34"/>
      <c r="D665" s="53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2.75" customHeight="1" x14ac:dyDescent="0.35">
      <c r="A666" s="59"/>
      <c r="B666" s="34"/>
      <c r="C666" s="34"/>
      <c r="D666" s="53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2.75" customHeight="1" x14ac:dyDescent="0.35">
      <c r="A667" s="59"/>
      <c r="B667" s="34"/>
      <c r="C667" s="34"/>
      <c r="D667" s="53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2.75" customHeight="1" x14ac:dyDescent="0.35">
      <c r="A668" s="59"/>
      <c r="B668" s="34"/>
      <c r="C668" s="34"/>
      <c r="D668" s="53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2.75" customHeight="1" x14ac:dyDescent="0.35">
      <c r="A669" s="59"/>
      <c r="B669" s="34"/>
      <c r="C669" s="34"/>
      <c r="D669" s="53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2.75" customHeight="1" x14ac:dyDescent="0.35">
      <c r="A670" s="59"/>
      <c r="B670" s="34"/>
      <c r="C670" s="34"/>
      <c r="D670" s="53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2.75" customHeight="1" x14ac:dyDescent="0.35">
      <c r="A671" s="59"/>
      <c r="B671" s="34"/>
      <c r="C671" s="34"/>
      <c r="D671" s="53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2.75" customHeight="1" x14ac:dyDescent="0.35">
      <c r="A672" s="59"/>
      <c r="B672" s="34"/>
      <c r="C672" s="34"/>
      <c r="D672" s="53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2.75" customHeight="1" x14ac:dyDescent="0.35">
      <c r="A673" s="59"/>
      <c r="B673" s="34"/>
      <c r="C673" s="34"/>
      <c r="D673" s="53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2.75" customHeight="1" x14ac:dyDescent="0.35">
      <c r="A674" s="59"/>
      <c r="B674" s="34"/>
      <c r="C674" s="34"/>
      <c r="D674" s="53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2.75" customHeight="1" x14ac:dyDescent="0.35">
      <c r="A675" s="59"/>
      <c r="B675" s="34"/>
      <c r="C675" s="34"/>
      <c r="D675" s="53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2.75" customHeight="1" x14ac:dyDescent="0.35">
      <c r="A676" s="59"/>
      <c r="B676" s="34"/>
      <c r="C676" s="34"/>
      <c r="D676" s="53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2.75" customHeight="1" x14ac:dyDescent="0.35">
      <c r="A677" s="59"/>
      <c r="B677" s="34"/>
      <c r="C677" s="34"/>
      <c r="D677" s="53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2.75" customHeight="1" x14ac:dyDescent="0.35">
      <c r="A678" s="59"/>
      <c r="B678" s="34"/>
      <c r="C678" s="34"/>
      <c r="D678" s="53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2.75" customHeight="1" x14ac:dyDescent="0.35">
      <c r="A679" s="59"/>
      <c r="B679" s="34"/>
      <c r="C679" s="34"/>
      <c r="D679" s="53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2.75" customHeight="1" x14ac:dyDescent="0.35">
      <c r="A680" s="59"/>
      <c r="B680" s="34"/>
      <c r="C680" s="34"/>
      <c r="D680" s="53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2.75" customHeight="1" x14ac:dyDescent="0.35">
      <c r="A681" s="59"/>
      <c r="B681" s="34"/>
      <c r="C681" s="34"/>
      <c r="D681" s="53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2.75" customHeight="1" x14ac:dyDescent="0.35">
      <c r="A682" s="59"/>
      <c r="B682" s="34"/>
      <c r="C682" s="34"/>
      <c r="D682" s="53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2.75" customHeight="1" x14ac:dyDescent="0.35">
      <c r="A683" s="59"/>
      <c r="B683" s="34"/>
      <c r="C683" s="34"/>
      <c r="D683" s="53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2.75" customHeight="1" x14ac:dyDescent="0.35">
      <c r="A684" s="59"/>
      <c r="B684" s="34"/>
      <c r="C684" s="34"/>
      <c r="D684" s="53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2.75" customHeight="1" x14ac:dyDescent="0.35">
      <c r="A685" s="59"/>
      <c r="B685" s="34"/>
      <c r="C685" s="34"/>
      <c r="D685" s="53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2.75" customHeight="1" x14ac:dyDescent="0.35">
      <c r="A686" s="59"/>
      <c r="B686" s="34"/>
      <c r="C686" s="34"/>
      <c r="D686" s="53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2.75" customHeight="1" x14ac:dyDescent="0.35">
      <c r="A687" s="59"/>
      <c r="B687" s="34"/>
      <c r="C687" s="34"/>
      <c r="D687" s="53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2.75" customHeight="1" x14ac:dyDescent="0.35">
      <c r="A688" s="59"/>
      <c r="B688" s="34"/>
      <c r="C688" s="34"/>
      <c r="D688" s="53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2.75" customHeight="1" x14ac:dyDescent="0.35">
      <c r="A689" s="59"/>
      <c r="B689" s="34"/>
      <c r="C689" s="34"/>
      <c r="D689" s="53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2.75" customHeight="1" x14ac:dyDescent="0.35">
      <c r="A690" s="59"/>
      <c r="B690" s="34"/>
      <c r="C690" s="34"/>
      <c r="D690" s="53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2.75" customHeight="1" x14ac:dyDescent="0.35">
      <c r="A691" s="59"/>
      <c r="B691" s="34"/>
      <c r="C691" s="34"/>
      <c r="D691" s="53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2.75" customHeight="1" x14ac:dyDescent="0.35">
      <c r="A692" s="59"/>
      <c r="B692" s="34"/>
      <c r="C692" s="34"/>
      <c r="D692" s="53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2.75" customHeight="1" x14ac:dyDescent="0.35">
      <c r="A693" s="59"/>
      <c r="B693" s="34"/>
      <c r="C693" s="34"/>
      <c r="D693" s="53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2.75" customHeight="1" x14ac:dyDescent="0.35">
      <c r="A694" s="59"/>
      <c r="B694" s="34"/>
      <c r="C694" s="34"/>
      <c r="D694" s="53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2.75" customHeight="1" x14ac:dyDescent="0.35">
      <c r="A695" s="59"/>
      <c r="B695" s="34"/>
      <c r="C695" s="34"/>
      <c r="D695" s="53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2.75" customHeight="1" x14ac:dyDescent="0.35">
      <c r="A696" s="59"/>
      <c r="B696" s="34"/>
      <c r="C696" s="34"/>
      <c r="D696" s="53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2.75" customHeight="1" x14ac:dyDescent="0.35">
      <c r="A697" s="59"/>
      <c r="B697" s="34"/>
      <c r="C697" s="34"/>
      <c r="D697" s="53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2.75" customHeight="1" x14ac:dyDescent="0.35">
      <c r="A698" s="59"/>
      <c r="B698" s="34"/>
      <c r="C698" s="34"/>
      <c r="D698" s="53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2.75" customHeight="1" x14ac:dyDescent="0.35">
      <c r="A699" s="59"/>
      <c r="B699" s="34"/>
      <c r="C699" s="34"/>
      <c r="D699" s="53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2.75" customHeight="1" x14ac:dyDescent="0.35">
      <c r="A700" s="59"/>
      <c r="B700" s="34"/>
      <c r="C700" s="34"/>
      <c r="D700" s="53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2.75" customHeight="1" x14ac:dyDescent="0.35">
      <c r="A701" s="59"/>
      <c r="B701" s="34"/>
      <c r="C701" s="34"/>
      <c r="D701" s="53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2.75" customHeight="1" x14ac:dyDescent="0.35">
      <c r="A702" s="59"/>
      <c r="B702" s="34"/>
      <c r="C702" s="34"/>
      <c r="D702" s="53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2.75" customHeight="1" x14ac:dyDescent="0.35">
      <c r="A703" s="59"/>
      <c r="B703" s="34"/>
      <c r="C703" s="34"/>
      <c r="D703" s="53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2.75" customHeight="1" x14ac:dyDescent="0.35">
      <c r="A704" s="59"/>
      <c r="B704" s="34"/>
      <c r="C704" s="34"/>
      <c r="D704" s="53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2.75" customHeight="1" x14ac:dyDescent="0.35">
      <c r="A705" s="59"/>
      <c r="B705" s="34"/>
      <c r="C705" s="34"/>
      <c r="D705" s="53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2.75" customHeight="1" x14ac:dyDescent="0.35">
      <c r="A706" s="59"/>
      <c r="B706" s="34"/>
      <c r="C706" s="34"/>
      <c r="D706" s="53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2.75" customHeight="1" x14ac:dyDescent="0.35">
      <c r="A707" s="59"/>
      <c r="B707" s="34"/>
      <c r="C707" s="34"/>
      <c r="D707" s="53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2.75" customHeight="1" x14ac:dyDescent="0.35">
      <c r="A708" s="59"/>
      <c r="B708" s="34"/>
      <c r="C708" s="34"/>
      <c r="D708" s="53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2.75" customHeight="1" x14ac:dyDescent="0.35">
      <c r="A709" s="59"/>
      <c r="B709" s="34"/>
      <c r="C709" s="34"/>
      <c r="D709" s="53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2.75" customHeight="1" x14ac:dyDescent="0.35">
      <c r="A710" s="59"/>
      <c r="B710" s="34"/>
      <c r="C710" s="34"/>
      <c r="D710" s="53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2.75" customHeight="1" x14ac:dyDescent="0.35">
      <c r="A711" s="59"/>
      <c r="B711" s="34"/>
      <c r="C711" s="34"/>
      <c r="D711" s="53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2.75" customHeight="1" x14ac:dyDescent="0.35">
      <c r="A712" s="59"/>
      <c r="B712" s="34"/>
      <c r="C712" s="34"/>
      <c r="D712" s="53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2.75" customHeight="1" x14ac:dyDescent="0.35">
      <c r="A713" s="59"/>
      <c r="B713" s="34"/>
      <c r="C713" s="34"/>
      <c r="D713" s="53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2.75" customHeight="1" x14ac:dyDescent="0.35">
      <c r="A714" s="59"/>
      <c r="B714" s="34"/>
      <c r="C714" s="34"/>
      <c r="D714" s="53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2.75" customHeight="1" x14ac:dyDescent="0.35">
      <c r="A715" s="59"/>
      <c r="B715" s="34"/>
      <c r="C715" s="34"/>
      <c r="D715" s="53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2.75" customHeight="1" x14ac:dyDescent="0.35">
      <c r="A716" s="59"/>
      <c r="B716" s="34"/>
      <c r="C716" s="34"/>
      <c r="D716" s="53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2.75" customHeight="1" x14ac:dyDescent="0.35">
      <c r="A717" s="59"/>
      <c r="B717" s="34"/>
      <c r="C717" s="34"/>
      <c r="D717" s="53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2.75" customHeight="1" x14ac:dyDescent="0.35">
      <c r="A718" s="59"/>
      <c r="B718" s="34"/>
      <c r="C718" s="34"/>
      <c r="D718" s="53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2.75" customHeight="1" x14ac:dyDescent="0.35">
      <c r="A719" s="59"/>
      <c r="B719" s="34"/>
      <c r="C719" s="34"/>
      <c r="D719" s="53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2.75" customHeight="1" x14ac:dyDescent="0.35">
      <c r="A720" s="59"/>
      <c r="B720" s="34"/>
      <c r="C720" s="34"/>
      <c r="D720" s="53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2.75" customHeight="1" x14ac:dyDescent="0.35">
      <c r="A721" s="59"/>
      <c r="B721" s="34"/>
      <c r="C721" s="34"/>
      <c r="D721" s="53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2.75" customHeight="1" x14ac:dyDescent="0.35">
      <c r="A722" s="59"/>
      <c r="B722" s="34"/>
      <c r="C722" s="34"/>
      <c r="D722" s="53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2.75" customHeight="1" x14ac:dyDescent="0.35">
      <c r="A723" s="59"/>
      <c r="B723" s="34"/>
      <c r="C723" s="34"/>
      <c r="D723" s="53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2.75" customHeight="1" x14ac:dyDescent="0.35">
      <c r="A724" s="59"/>
      <c r="B724" s="34"/>
      <c r="C724" s="34"/>
      <c r="D724" s="53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2.75" customHeight="1" x14ac:dyDescent="0.35">
      <c r="A725" s="59"/>
      <c r="B725" s="34"/>
      <c r="C725" s="34"/>
      <c r="D725" s="53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2.75" customHeight="1" x14ac:dyDescent="0.35">
      <c r="A726" s="59"/>
      <c r="B726" s="34"/>
      <c r="C726" s="34"/>
      <c r="D726" s="53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2.75" customHeight="1" x14ac:dyDescent="0.35">
      <c r="A727" s="59"/>
      <c r="B727" s="34"/>
      <c r="C727" s="34"/>
      <c r="D727" s="53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2.75" customHeight="1" x14ac:dyDescent="0.35">
      <c r="A728" s="59"/>
      <c r="B728" s="34"/>
      <c r="C728" s="34"/>
      <c r="D728" s="53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2.75" customHeight="1" x14ac:dyDescent="0.35">
      <c r="A729" s="59"/>
      <c r="B729" s="34"/>
      <c r="C729" s="34"/>
      <c r="D729" s="53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2.75" customHeight="1" x14ac:dyDescent="0.35">
      <c r="A730" s="59"/>
      <c r="B730" s="34"/>
      <c r="C730" s="34"/>
      <c r="D730" s="53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2.75" customHeight="1" x14ac:dyDescent="0.35">
      <c r="A731" s="59"/>
      <c r="B731" s="34"/>
      <c r="C731" s="34"/>
      <c r="D731" s="53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2.75" customHeight="1" x14ac:dyDescent="0.35">
      <c r="A732" s="59"/>
      <c r="B732" s="34"/>
      <c r="C732" s="34"/>
      <c r="D732" s="53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2.75" customHeight="1" x14ac:dyDescent="0.35">
      <c r="A733" s="59"/>
      <c r="B733" s="34"/>
      <c r="C733" s="34"/>
      <c r="D733" s="53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2.75" customHeight="1" x14ac:dyDescent="0.35">
      <c r="A734" s="59"/>
      <c r="B734" s="34"/>
      <c r="C734" s="34"/>
      <c r="D734" s="53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2.75" customHeight="1" x14ac:dyDescent="0.35">
      <c r="A735" s="59"/>
      <c r="B735" s="34"/>
      <c r="C735" s="34"/>
      <c r="D735" s="53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2.75" customHeight="1" x14ac:dyDescent="0.35">
      <c r="A736" s="59"/>
      <c r="B736" s="34"/>
      <c r="C736" s="34"/>
      <c r="D736" s="53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2.75" customHeight="1" x14ac:dyDescent="0.35">
      <c r="A737" s="59"/>
      <c r="B737" s="34"/>
      <c r="C737" s="34"/>
      <c r="D737" s="53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2.75" customHeight="1" x14ac:dyDescent="0.35">
      <c r="A738" s="59"/>
      <c r="B738" s="34"/>
      <c r="C738" s="34"/>
      <c r="D738" s="53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2.75" customHeight="1" x14ac:dyDescent="0.35">
      <c r="A739" s="59"/>
      <c r="B739" s="34"/>
      <c r="C739" s="34"/>
      <c r="D739" s="53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2.75" customHeight="1" x14ac:dyDescent="0.35">
      <c r="A740" s="59"/>
      <c r="B740" s="34"/>
      <c r="C740" s="34"/>
      <c r="D740" s="53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2.75" customHeight="1" x14ac:dyDescent="0.35">
      <c r="A741" s="59"/>
      <c r="B741" s="34"/>
      <c r="C741" s="34"/>
      <c r="D741" s="53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2.75" customHeight="1" x14ac:dyDescent="0.35">
      <c r="A742" s="59"/>
      <c r="B742" s="34"/>
      <c r="C742" s="34"/>
      <c r="D742" s="53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2.75" customHeight="1" x14ac:dyDescent="0.35">
      <c r="A743" s="59"/>
      <c r="B743" s="34"/>
      <c r="C743" s="34"/>
      <c r="D743" s="53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2.75" customHeight="1" x14ac:dyDescent="0.35">
      <c r="A744" s="59"/>
      <c r="B744" s="34"/>
      <c r="C744" s="34"/>
      <c r="D744" s="53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2.75" customHeight="1" x14ac:dyDescent="0.35">
      <c r="A745" s="59"/>
      <c r="B745" s="34"/>
      <c r="C745" s="34"/>
      <c r="D745" s="53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2.75" customHeight="1" x14ac:dyDescent="0.35">
      <c r="A746" s="59"/>
      <c r="B746" s="34"/>
      <c r="C746" s="34"/>
      <c r="D746" s="53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2.75" customHeight="1" x14ac:dyDescent="0.35">
      <c r="A747" s="59"/>
      <c r="B747" s="34"/>
      <c r="C747" s="34"/>
      <c r="D747" s="53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2.75" customHeight="1" x14ac:dyDescent="0.35">
      <c r="A748" s="59"/>
      <c r="B748" s="34"/>
      <c r="C748" s="34"/>
      <c r="D748" s="53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2.75" customHeight="1" x14ac:dyDescent="0.35">
      <c r="A749" s="59"/>
      <c r="B749" s="34"/>
      <c r="C749" s="34"/>
      <c r="D749" s="53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2.75" customHeight="1" x14ac:dyDescent="0.35">
      <c r="A750" s="59"/>
      <c r="B750" s="34"/>
      <c r="C750" s="34"/>
      <c r="D750" s="53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2.75" customHeight="1" x14ac:dyDescent="0.35">
      <c r="A751" s="59"/>
      <c r="B751" s="34"/>
      <c r="C751" s="34"/>
      <c r="D751" s="53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2.75" customHeight="1" x14ac:dyDescent="0.35">
      <c r="A752" s="59"/>
      <c r="B752" s="34"/>
      <c r="C752" s="34"/>
      <c r="D752" s="53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2.75" customHeight="1" x14ac:dyDescent="0.35">
      <c r="A753" s="59"/>
      <c r="B753" s="34"/>
      <c r="C753" s="34"/>
      <c r="D753" s="53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2.75" customHeight="1" x14ac:dyDescent="0.35">
      <c r="A754" s="59"/>
      <c r="B754" s="34"/>
      <c r="C754" s="34"/>
      <c r="D754" s="53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2.75" customHeight="1" x14ac:dyDescent="0.35">
      <c r="A755" s="59"/>
      <c r="B755" s="34"/>
      <c r="C755" s="34"/>
      <c r="D755" s="53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2.75" customHeight="1" x14ac:dyDescent="0.35">
      <c r="A756" s="59"/>
      <c r="B756" s="34"/>
      <c r="C756" s="34"/>
      <c r="D756" s="53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2.75" customHeight="1" x14ac:dyDescent="0.35">
      <c r="A757" s="59"/>
      <c r="B757" s="34"/>
      <c r="C757" s="34"/>
      <c r="D757" s="53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2.75" customHeight="1" x14ac:dyDescent="0.35">
      <c r="A758" s="59"/>
      <c r="B758" s="34"/>
      <c r="C758" s="34"/>
      <c r="D758" s="53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2.75" customHeight="1" x14ac:dyDescent="0.35">
      <c r="A759" s="59"/>
      <c r="B759" s="34"/>
      <c r="C759" s="34"/>
      <c r="D759" s="53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2.75" customHeight="1" x14ac:dyDescent="0.35">
      <c r="A760" s="59"/>
      <c r="B760" s="34"/>
      <c r="C760" s="34"/>
      <c r="D760" s="53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2.75" customHeight="1" x14ac:dyDescent="0.35">
      <c r="A761" s="59"/>
      <c r="B761" s="34"/>
      <c r="C761" s="34"/>
      <c r="D761" s="53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2.75" customHeight="1" x14ac:dyDescent="0.35">
      <c r="A762" s="59"/>
      <c r="B762" s="34"/>
      <c r="C762" s="34"/>
      <c r="D762" s="53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2.75" customHeight="1" x14ac:dyDescent="0.35">
      <c r="A763" s="59"/>
      <c r="B763" s="34"/>
      <c r="C763" s="34"/>
      <c r="D763" s="53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2.75" customHeight="1" x14ac:dyDescent="0.35">
      <c r="A764" s="59"/>
      <c r="B764" s="34"/>
      <c r="C764" s="34"/>
      <c r="D764" s="53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2.75" customHeight="1" x14ac:dyDescent="0.35">
      <c r="A765" s="59"/>
      <c r="B765" s="34"/>
      <c r="C765" s="34"/>
      <c r="D765" s="53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2.75" customHeight="1" x14ac:dyDescent="0.35">
      <c r="A766" s="59"/>
      <c r="B766" s="34"/>
      <c r="C766" s="34"/>
      <c r="D766" s="53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2.75" customHeight="1" x14ac:dyDescent="0.35">
      <c r="A767" s="59"/>
      <c r="B767" s="34"/>
      <c r="C767" s="34"/>
      <c r="D767" s="53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2.75" customHeight="1" x14ac:dyDescent="0.35">
      <c r="A768" s="59"/>
      <c r="B768" s="34"/>
      <c r="C768" s="34"/>
      <c r="D768" s="53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2.75" customHeight="1" x14ac:dyDescent="0.35">
      <c r="A769" s="59"/>
      <c r="B769" s="34"/>
      <c r="C769" s="34"/>
      <c r="D769" s="53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2.75" customHeight="1" x14ac:dyDescent="0.35">
      <c r="A770" s="59"/>
      <c r="B770" s="34"/>
      <c r="C770" s="34"/>
      <c r="D770" s="53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2.75" customHeight="1" x14ac:dyDescent="0.35">
      <c r="A771" s="59"/>
      <c r="B771" s="34"/>
      <c r="C771" s="34"/>
      <c r="D771" s="53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2.75" customHeight="1" x14ac:dyDescent="0.35">
      <c r="A772" s="59"/>
      <c r="B772" s="34"/>
      <c r="C772" s="34"/>
      <c r="D772" s="53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2.75" customHeight="1" x14ac:dyDescent="0.35">
      <c r="A773" s="59"/>
      <c r="B773" s="34"/>
      <c r="C773" s="34"/>
      <c r="D773" s="53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2.75" customHeight="1" x14ac:dyDescent="0.35">
      <c r="A774" s="59"/>
      <c r="B774" s="34"/>
      <c r="C774" s="34"/>
      <c r="D774" s="53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2.75" customHeight="1" x14ac:dyDescent="0.35">
      <c r="A775" s="59"/>
      <c r="B775" s="34"/>
      <c r="C775" s="34"/>
      <c r="D775" s="53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2.75" customHeight="1" x14ac:dyDescent="0.35">
      <c r="A776" s="59"/>
      <c r="B776" s="34"/>
      <c r="C776" s="34"/>
      <c r="D776" s="53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2.75" customHeight="1" x14ac:dyDescent="0.35">
      <c r="A777" s="59"/>
      <c r="B777" s="34"/>
      <c r="C777" s="34"/>
      <c r="D777" s="53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2.75" customHeight="1" x14ac:dyDescent="0.35">
      <c r="A778" s="59"/>
      <c r="B778" s="34"/>
      <c r="C778" s="34"/>
      <c r="D778" s="53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2.75" customHeight="1" x14ac:dyDescent="0.35">
      <c r="A779" s="59"/>
      <c r="B779" s="34"/>
      <c r="C779" s="34"/>
      <c r="D779" s="53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2.75" customHeight="1" x14ac:dyDescent="0.35">
      <c r="A780" s="59"/>
      <c r="B780" s="34"/>
      <c r="C780" s="34"/>
      <c r="D780" s="53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2.75" customHeight="1" x14ac:dyDescent="0.35">
      <c r="A781" s="59"/>
      <c r="B781" s="34"/>
      <c r="C781" s="34"/>
      <c r="D781" s="53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2.75" customHeight="1" x14ac:dyDescent="0.35">
      <c r="A782" s="59"/>
      <c r="B782" s="34"/>
      <c r="C782" s="34"/>
      <c r="D782" s="53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2.75" customHeight="1" x14ac:dyDescent="0.35">
      <c r="A783" s="59"/>
      <c r="B783" s="34"/>
      <c r="C783" s="34"/>
      <c r="D783" s="53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2.75" customHeight="1" x14ac:dyDescent="0.35">
      <c r="A784" s="59"/>
      <c r="B784" s="34"/>
      <c r="C784" s="34"/>
      <c r="D784" s="53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2.75" customHeight="1" x14ac:dyDescent="0.35">
      <c r="A785" s="59"/>
      <c r="B785" s="34"/>
      <c r="C785" s="34"/>
      <c r="D785" s="53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2.75" customHeight="1" x14ac:dyDescent="0.35">
      <c r="A786" s="59"/>
      <c r="B786" s="34"/>
      <c r="C786" s="34"/>
      <c r="D786" s="53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2.75" customHeight="1" x14ac:dyDescent="0.35">
      <c r="A787" s="59"/>
      <c r="B787" s="34"/>
      <c r="C787" s="34"/>
      <c r="D787" s="53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2.75" customHeight="1" x14ac:dyDescent="0.35">
      <c r="A788" s="59"/>
      <c r="B788" s="34"/>
      <c r="C788" s="34"/>
      <c r="D788" s="53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2.75" customHeight="1" x14ac:dyDescent="0.35">
      <c r="A789" s="59"/>
      <c r="B789" s="34"/>
      <c r="C789" s="34"/>
      <c r="D789" s="53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2.75" customHeight="1" x14ac:dyDescent="0.35">
      <c r="A790" s="59"/>
      <c r="B790" s="34"/>
      <c r="C790" s="34"/>
      <c r="D790" s="53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2.75" customHeight="1" x14ac:dyDescent="0.35">
      <c r="A791" s="59"/>
      <c r="B791" s="34"/>
      <c r="C791" s="34"/>
      <c r="D791" s="53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2.75" customHeight="1" x14ac:dyDescent="0.35">
      <c r="A792" s="59"/>
      <c r="B792" s="34"/>
      <c r="C792" s="34"/>
      <c r="D792" s="53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2.75" customHeight="1" x14ac:dyDescent="0.35">
      <c r="A793" s="59"/>
      <c r="B793" s="34"/>
      <c r="C793" s="34"/>
      <c r="D793" s="53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2.75" customHeight="1" x14ac:dyDescent="0.35">
      <c r="A794" s="59"/>
      <c r="B794" s="34"/>
      <c r="C794" s="34"/>
      <c r="D794" s="53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2.75" customHeight="1" x14ac:dyDescent="0.35">
      <c r="A795" s="59"/>
      <c r="B795" s="34"/>
      <c r="C795" s="34"/>
      <c r="D795" s="53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2.75" customHeight="1" x14ac:dyDescent="0.35">
      <c r="A796" s="59"/>
      <c r="B796" s="34"/>
      <c r="C796" s="34"/>
      <c r="D796" s="53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2.75" customHeight="1" x14ac:dyDescent="0.35">
      <c r="A797" s="59"/>
      <c r="B797" s="34"/>
      <c r="C797" s="34"/>
      <c r="D797" s="53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2.75" customHeight="1" x14ac:dyDescent="0.35">
      <c r="A798" s="59"/>
      <c r="B798" s="34"/>
      <c r="C798" s="34"/>
      <c r="D798" s="53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2.75" customHeight="1" x14ac:dyDescent="0.35">
      <c r="A799" s="59"/>
      <c r="B799" s="34"/>
      <c r="C799" s="34"/>
      <c r="D799" s="53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2.75" customHeight="1" x14ac:dyDescent="0.35">
      <c r="A800" s="59"/>
      <c r="B800" s="34"/>
      <c r="C800" s="34"/>
      <c r="D800" s="53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2.75" customHeight="1" x14ac:dyDescent="0.35">
      <c r="A801" s="59"/>
      <c r="B801" s="34"/>
      <c r="C801" s="34"/>
      <c r="D801" s="53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2.75" customHeight="1" x14ac:dyDescent="0.35">
      <c r="A802" s="59"/>
      <c r="B802" s="34"/>
      <c r="C802" s="34"/>
      <c r="D802" s="53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2.75" customHeight="1" x14ac:dyDescent="0.35">
      <c r="A803" s="59"/>
      <c r="B803" s="34"/>
      <c r="C803" s="34"/>
      <c r="D803" s="53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2.75" customHeight="1" x14ac:dyDescent="0.35">
      <c r="A804" s="59"/>
      <c r="B804" s="34"/>
      <c r="C804" s="34"/>
      <c r="D804" s="53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2.75" customHeight="1" x14ac:dyDescent="0.35">
      <c r="A805" s="59"/>
      <c r="B805" s="34"/>
      <c r="C805" s="34"/>
      <c r="D805" s="53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2.75" customHeight="1" x14ac:dyDescent="0.35">
      <c r="A806" s="59"/>
      <c r="B806" s="34"/>
      <c r="C806" s="34"/>
      <c r="D806" s="53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2.75" customHeight="1" x14ac:dyDescent="0.35">
      <c r="A807" s="59"/>
      <c r="B807" s="34"/>
      <c r="C807" s="34"/>
      <c r="D807" s="53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2.75" customHeight="1" x14ac:dyDescent="0.35">
      <c r="A808" s="59"/>
      <c r="B808" s="34"/>
      <c r="C808" s="34"/>
      <c r="D808" s="53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2.75" customHeight="1" x14ac:dyDescent="0.35">
      <c r="A809" s="59"/>
      <c r="B809" s="34"/>
      <c r="C809" s="34"/>
      <c r="D809" s="53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2.75" customHeight="1" x14ac:dyDescent="0.35">
      <c r="A810" s="59"/>
      <c r="B810" s="34"/>
      <c r="C810" s="34"/>
      <c r="D810" s="53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2.75" customHeight="1" x14ac:dyDescent="0.35">
      <c r="A811" s="59"/>
      <c r="B811" s="34"/>
      <c r="C811" s="34"/>
      <c r="D811" s="53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2.75" customHeight="1" x14ac:dyDescent="0.35">
      <c r="A812" s="59"/>
      <c r="B812" s="34"/>
      <c r="C812" s="34"/>
      <c r="D812" s="53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2.75" customHeight="1" x14ac:dyDescent="0.35">
      <c r="A813" s="59"/>
      <c r="B813" s="34"/>
      <c r="C813" s="34"/>
      <c r="D813" s="53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2.75" customHeight="1" x14ac:dyDescent="0.35">
      <c r="A814" s="59"/>
      <c r="B814" s="34"/>
      <c r="C814" s="34"/>
      <c r="D814" s="53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2.75" customHeight="1" x14ac:dyDescent="0.35">
      <c r="A815" s="59"/>
      <c r="B815" s="34"/>
      <c r="C815" s="34"/>
      <c r="D815" s="53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2.75" customHeight="1" x14ac:dyDescent="0.35">
      <c r="A816" s="59"/>
      <c r="B816" s="34"/>
      <c r="C816" s="34"/>
      <c r="D816" s="53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2.75" customHeight="1" x14ac:dyDescent="0.35">
      <c r="A817" s="59"/>
      <c r="B817" s="34"/>
      <c r="C817" s="34"/>
      <c r="D817" s="53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2.75" customHeight="1" x14ac:dyDescent="0.35">
      <c r="A818" s="59"/>
      <c r="B818" s="34"/>
      <c r="C818" s="34"/>
      <c r="D818" s="53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2.75" customHeight="1" x14ac:dyDescent="0.35">
      <c r="A819" s="59"/>
      <c r="B819" s="34"/>
      <c r="C819" s="34"/>
      <c r="D819" s="53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2.75" customHeight="1" x14ac:dyDescent="0.35">
      <c r="A820" s="59"/>
      <c r="B820" s="34"/>
      <c r="C820" s="34"/>
      <c r="D820" s="53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2.75" customHeight="1" x14ac:dyDescent="0.35">
      <c r="A821" s="59"/>
      <c r="B821" s="34"/>
      <c r="C821" s="34"/>
      <c r="D821" s="53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2.75" customHeight="1" x14ac:dyDescent="0.35">
      <c r="A822" s="59"/>
      <c r="B822" s="34"/>
      <c r="C822" s="34"/>
      <c r="D822" s="53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2.75" customHeight="1" x14ac:dyDescent="0.35">
      <c r="A823" s="59"/>
      <c r="B823" s="34"/>
      <c r="C823" s="34"/>
      <c r="D823" s="53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2.75" customHeight="1" x14ac:dyDescent="0.35">
      <c r="A824" s="59"/>
      <c r="B824" s="34"/>
      <c r="C824" s="34"/>
      <c r="D824" s="53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2.75" customHeight="1" x14ac:dyDescent="0.35">
      <c r="A825" s="59"/>
      <c r="B825" s="34"/>
      <c r="C825" s="34"/>
      <c r="D825" s="53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2.75" customHeight="1" x14ac:dyDescent="0.35">
      <c r="A826" s="59"/>
      <c r="B826" s="34"/>
      <c r="C826" s="34"/>
      <c r="D826" s="53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2.75" customHeight="1" x14ac:dyDescent="0.35">
      <c r="A827" s="59"/>
      <c r="B827" s="34"/>
      <c r="C827" s="34"/>
      <c r="D827" s="53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2.75" customHeight="1" x14ac:dyDescent="0.35">
      <c r="A828" s="59"/>
      <c r="B828" s="34"/>
      <c r="C828" s="34"/>
      <c r="D828" s="53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2.75" customHeight="1" x14ac:dyDescent="0.35">
      <c r="A829" s="59"/>
      <c r="B829" s="34"/>
      <c r="C829" s="34"/>
      <c r="D829" s="53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2.75" customHeight="1" x14ac:dyDescent="0.35">
      <c r="A830" s="59"/>
      <c r="B830" s="34"/>
      <c r="C830" s="34"/>
      <c r="D830" s="53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2.75" customHeight="1" x14ac:dyDescent="0.35">
      <c r="A831" s="59"/>
      <c r="B831" s="34"/>
      <c r="C831" s="34"/>
      <c r="D831" s="53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2.75" customHeight="1" x14ac:dyDescent="0.35">
      <c r="A832" s="59"/>
      <c r="B832" s="34"/>
      <c r="C832" s="34"/>
      <c r="D832" s="53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2.75" customHeight="1" x14ac:dyDescent="0.35">
      <c r="A833" s="59"/>
      <c r="B833" s="34"/>
      <c r="C833" s="34"/>
      <c r="D833" s="53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2.75" customHeight="1" x14ac:dyDescent="0.35">
      <c r="A834" s="59"/>
      <c r="B834" s="34"/>
      <c r="C834" s="34"/>
      <c r="D834" s="53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2.75" customHeight="1" x14ac:dyDescent="0.35">
      <c r="A835" s="59"/>
      <c r="B835" s="34"/>
      <c r="C835" s="34"/>
      <c r="D835" s="53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2.75" customHeight="1" x14ac:dyDescent="0.35">
      <c r="A836" s="59"/>
      <c r="B836" s="34"/>
      <c r="C836" s="34"/>
      <c r="D836" s="53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2.75" customHeight="1" x14ac:dyDescent="0.35">
      <c r="A837" s="59"/>
      <c r="B837" s="34"/>
      <c r="C837" s="34"/>
      <c r="D837" s="53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2.75" customHeight="1" x14ac:dyDescent="0.35">
      <c r="A838" s="59"/>
      <c r="B838" s="34"/>
      <c r="C838" s="34"/>
      <c r="D838" s="53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2.75" customHeight="1" x14ac:dyDescent="0.35">
      <c r="A839" s="59"/>
      <c r="B839" s="34"/>
      <c r="C839" s="34"/>
      <c r="D839" s="53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2.75" customHeight="1" x14ac:dyDescent="0.35">
      <c r="A840" s="59"/>
      <c r="B840" s="34"/>
      <c r="C840" s="34"/>
      <c r="D840" s="53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2.75" customHeight="1" x14ac:dyDescent="0.35">
      <c r="A841" s="59"/>
      <c r="B841" s="34"/>
      <c r="C841" s="34"/>
      <c r="D841" s="53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2.75" customHeight="1" x14ac:dyDescent="0.35">
      <c r="A842" s="59"/>
      <c r="B842" s="34"/>
      <c r="C842" s="34"/>
      <c r="D842" s="53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2.75" customHeight="1" x14ac:dyDescent="0.35">
      <c r="A843" s="59"/>
      <c r="B843" s="34"/>
      <c r="C843" s="34"/>
      <c r="D843" s="53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2.75" customHeight="1" x14ac:dyDescent="0.35">
      <c r="A844" s="59"/>
      <c r="B844" s="34"/>
      <c r="C844" s="34"/>
      <c r="D844" s="53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2.75" customHeight="1" x14ac:dyDescent="0.35">
      <c r="A845" s="59"/>
      <c r="B845" s="34"/>
      <c r="C845" s="34"/>
      <c r="D845" s="53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2.75" customHeight="1" x14ac:dyDescent="0.35">
      <c r="A846" s="59"/>
      <c r="B846" s="34"/>
      <c r="C846" s="34"/>
      <c r="D846" s="53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2.75" customHeight="1" x14ac:dyDescent="0.35">
      <c r="A847" s="59"/>
      <c r="B847" s="34"/>
      <c r="C847" s="34"/>
      <c r="D847" s="53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2.75" customHeight="1" x14ac:dyDescent="0.35">
      <c r="A848" s="59"/>
      <c r="B848" s="34"/>
      <c r="C848" s="34"/>
      <c r="D848" s="53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2.75" customHeight="1" x14ac:dyDescent="0.35">
      <c r="A849" s="59"/>
      <c r="B849" s="34"/>
      <c r="C849" s="34"/>
      <c r="D849" s="53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2.75" customHeight="1" x14ac:dyDescent="0.35">
      <c r="A850" s="59"/>
      <c r="B850" s="34"/>
      <c r="C850" s="34"/>
      <c r="D850" s="53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2.75" customHeight="1" x14ac:dyDescent="0.35">
      <c r="A851" s="59"/>
      <c r="B851" s="34"/>
      <c r="C851" s="34"/>
      <c r="D851" s="53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2.75" customHeight="1" x14ac:dyDescent="0.35">
      <c r="A852" s="59"/>
      <c r="B852" s="34"/>
      <c r="C852" s="34"/>
      <c r="D852" s="53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2.75" customHeight="1" x14ac:dyDescent="0.35">
      <c r="A853" s="59"/>
      <c r="B853" s="34"/>
      <c r="C853" s="34"/>
      <c r="D853" s="53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2.75" customHeight="1" x14ac:dyDescent="0.35">
      <c r="A854" s="59"/>
      <c r="B854" s="34"/>
      <c r="C854" s="34"/>
      <c r="D854" s="53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2.75" customHeight="1" x14ac:dyDescent="0.35">
      <c r="A855" s="59"/>
      <c r="B855" s="34"/>
      <c r="C855" s="34"/>
      <c r="D855" s="53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2.75" customHeight="1" x14ac:dyDescent="0.35">
      <c r="A856" s="59"/>
      <c r="B856" s="34"/>
      <c r="C856" s="34"/>
      <c r="D856" s="53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2.75" customHeight="1" x14ac:dyDescent="0.35">
      <c r="A857" s="59"/>
      <c r="B857" s="34"/>
      <c r="C857" s="34"/>
      <c r="D857" s="53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2.75" customHeight="1" x14ac:dyDescent="0.35">
      <c r="A858" s="59"/>
      <c r="B858" s="34"/>
      <c r="C858" s="34"/>
      <c r="D858" s="53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2.75" customHeight="1" x14ac:dyDescent="0.35">
      <c r="A859" s="59"/>
      <c r="B859" s="34"/>
      <c r="C859" s="34"/>
      <c r="D859" s="53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2.75" customHeight="1" x14ac:dyDescent="0.35">
      <c r="A860" s="59"/>
      <c r="B860" s="34"/>
      <c r="C860" s="34"/>
      <c r="D860" s="53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2.75" customHeight="1" x14ac:dyDescent="0.35">
      <c r="A861" s="59"/>
      <c r="B861" s="34"/>
      <c r="C861" s="34"/>
      <c r="D861" s="53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2.75" customHeight="1" x14ac:dyDescent="0.35">
      <c r="A862" s="59"/>
      <c r="B862" s="34"/>
      <c r="C862" s="34"/>
      <c r="D862" s="53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2.75" customHeight="1" x14ac:dyDescent="0.35">
      <c r="A863" s="59"/>
      <c r="B863" s="34"/>
      <c r="C863" s="34"/>
      <c r="D863" s="53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2.75" customHeight="1" x14ac:dyDescent="0.35">
      <c r="A864" s="59"/>
      <c r="B864" s="34"/>
      <c r="C864" s="34"/>
      <c r="D864" s="53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2.75" customHeight="1" x14ac:dyDescent="0.35">
      <c r="A865" s="59"/>
      <c r="B865" s="34"/>
      <c r="C865" s="34"/>
      <c r="D865" s="53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2.75" customHeight="1" x14ac:dyDescent="0.35">
      <c r="A866" s="59"/>
      <c r="B866" s="34"/>
      <c r="C866" s="34"/>
      <c r="D866" s="53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2.75" customHeight="1" x14ac:dyDescent="0.35">
      <c r="A867" s="59"/>
      <c r="B867" s="34"/>
      <c r="C867" s="34"/>
      <c r="D867" s="53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2.75" customHeight="1" x14ac:dyDescent="0.35">
      <c r="A868" s="59"/>
      <c r="B868" s="34"/>
      <c r="C868" s="34"/>
      <c r="D868" s="53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2.75" customHeight="1" x14ac:dyDescent="0.35">
      <c r="A869" s="59"/>
      <c r="B869" s="34"/>
      <c r="C869" s="34"/>
      <c r="D869" s="53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2.75" customHeight="1" x14ac:dyDescent="0.35">
      <c r="A870" s="59"/>
      <c r="B870" s="34"/>
      <c r="C870" s="34"/>
      <c r="D870" s="53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2.75" customHeight="1" x14ac:dyDescent="0.35">
      <c r="A871" s="59"/>
      <c r="B871" s="34"/>
      <c r="C871" s="34"/>
      <c r="D871" s="53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2.75" customHeight="1" x14ac:dyDescent="0.35">
      <c r="A872" s="59"/>
      <c r="B872" s="34"/>
      <c r="C872" s="34"/>
      <c r="D872" s="53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2.75" customHeight="1" x14ac:dyDescent="0.35">
      <c r="A873" s="59"/>
      <c r="B873" s="34"/>
      <c r="C873" s="34"/>
      <c r="D873" s="53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2.75" customHeight="1" x14ac:dyDescent="0.35">
      <c r="A874" s="59"/>
      <c r="B874" s="34"/>
      <c r="C874" s="34"/>
      <c r="D874" s="53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2.75" customHeight="1" x14ac:dyDescent="0.35">
      <c r="A875" s="59"/>
      <c r="B875" s="34"/>
      <c r="C875" s="34"/>
      <c r="D875" s="53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2.75" customHeight="1" x14ac:dyDescent="0.35">
      <c r="A876" s="59"/>
      <c r="B876" s="34"/>
      <c r="C876" s="34"/>
      <c r="D876" s="53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2.75" customHeight="1" x14ac:dyDescent="0.35">
      <c r="A877" s="59"/>
      <c r="B877" s="34"/>
      <c r="C877" s="34"/>
      <c r="D877" s="53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2.75" customHeight="1" x14ac:dyDescent="0.35">
      <c r="A878" s="59"/>
      <c r="B878" s="34"/>
      <c r="C878" s="34"/>
      <c r="D878" s="53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2.75" customHeight="1" x14ac:dyDescent="0.35">
      <c r="A879" s="59"/>
      <c r="B879" s="34"/>
      <c r="C879" s="34"/>
      <c r="D879" s="53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2.75" customHeight="1" x14ac:dyDescent="0.35">
      <c r="A880" s="59"/>
      <c r="B880" s="34"/>
      <c r="C880" s="34"/>
      <c r="D880" s="53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2.75" customHeight="1" x14ac:dyDescent="0.35">
      <c r="A881" s="59"/>
      <c r="B881" s="34"/>
      <c r="C881" s="34"/>
      <c r="D881" s="53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2.75" customHeight="1" x14ac:dyDescent="0.35">
      <c r="A882" s="59"/>
      <c r="B882" s="34"/>
      <c r="C882" s="34"/>
      <c r="D882" s="53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2.75" customHeight="1" x14ac:dyDescent="0.35">
      <c r="A883" s="59"/>
      <c r="B883" s="34"/>
      <c r="C883" s="34"/>
      <c r="D883" s="53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2.75" customHeight="1" x14ac:dyDescent="0.35">
      <c r="A884" s="59"/>
      <c r="B884" s="34"/>
      <c r="C884" s="34"/>
      <c r="D884" s="53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2.75" customHeight="1" x14ac:dyDescent="0.35">
      <c r="A885" s="59"/>
      <c r="B885" s="34"/>
      <c r="C885" s="34"/>
      <c r="D885" s="53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2.75" customHeight="1" x14ac:dyDescent="0.35">
      <c r="A886" s="59"/>
      <c r="B886" s="34"/>
      <c r="C886" s="34"/>
      <c r="D886" s="53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2.75" customHeight="1" x14ac:dyDescent="0.35">
      <c r="A887" s="59"/>
      <c r="B887" s="34"/>
      <c r="C887" s="34"/>
      <c r="D887" s="53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2.75" customHeight="1" x14ac:dyDescent="0.35">
      <c r="A888" s="59"/>
      <c r="B888" s="34"/>
      <c r="C888" s="34"/>
      <c r="D888" s="53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2.75" customHeight="1" x14ac:dyDescent="0.35">
      <c r="A889" s="59"/>
      <c r="B889" s="34"/>
      <c r="C889" s="34"/>
      <c r="D889" s="53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2.75" customHeight="1" x14ac:dyDescent="0.35">
      <c r="A890" s="59"/>
      <c r="B890" s="34"/>
      <c r="C890" s="34"/>
      <c r="D890" s="53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2.75" customHeight="1" x14ac:dyDescent="0.35">
      <c r="A891" s="59"/>
      <c r="B891" s="34"/>
      <c r="C891" s="34"/>
      <c r="D891" s="53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2.75" customHeight="1" x14ac:dyDescent="0.35">
      <c r="A892" s="59"/>
      <c r="B892" s="34"/>
      <c r="C892" s="34"/>
      <c r="D892" s="53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2.75" customHeight="1" x14ac:dyDescent="0.35">
      <c r="A893" s="59"/>
      <c r="B893" s="34"/>
      <c r="C893" s="34"/>
      <c r="D893" s="53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2.75" customHeight="1" x14ac:dyDescent="0.35">
      <c r="A894" s="59"/>
      <c r="B894" s="34"/>
      <c r="C894" s="34"/>
      <c r="D894" s="53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2.75" customHeight="1" x14ac:dyDescent="0.35">
      <c r="A895" s="59"/>
      <c r="B895" s="34"/>
      <c r="C895" s="34"/>
      <c r="D895" s="53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2.75" customHeight="1" x14ac:dyDescent="0.35">
      <c r="A896" s="59"/>
      <c r="B896" s="34"/>
      <c r="C896" s="34"/>
      <c r="D896" s="53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2.75" customHeight="1" x14ac:dyDescent="0.35">
      <c r="A897" s="59"/>
      <c r="B897" s="34"/>
      <c r="C897" s="34"/>
      <c r="D897" s="53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2.75" customHeight="1" x14ac:dyDescent="0.35">
      <c r="A898" s="59"/>
      <c r="B898" s="34"/>
      <c r="C898" s="34"/>
      <c r="D898" s="53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2.75" customHeight="1" x14ac:dyDescent="0.35">
      <c r="A899" s="59"/>
      <c r="B899" s="34"/>
      <c r="C899" s="34"/>
      <c r="D899" s="53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2.75" customHeight="1" x14ac:dyDescent="0.35">
      <c r="A900" s="59"/>
      <c r="B900" s="34"/>
      <c r="C900" s="34"/>
      <c r="D900" s="53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2.75" customHeight="1" x14ac:dyDescent="0.35">
      <c r="A901" s="59"/>
      <c r="B901" s="34"/>
      <c r="C901" s="34"/>
      <c r="D901" s="53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2.75" customHeight="1" x14ac:dyDescent="0.35">
      <c r="A902" s="59"/>
      <c r="B902" s="34"/>
      <c r="C902" s="34"/>
      <c r="D902" s="53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2.75" customHeight="1" x14ac:dyDescent="0.35">
      <c r="A903" s="59"/>
      <c r="B903" s="34"/>
      <c r="C903" s="34"/>
      <c r="D903" s="53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2.75" customHeight="1" x14ac:dyDescent="0.35">
      <c r="A904" s="59"/>
      <c r="B904" s="34"/>
      <c r="C904" s="34"/>
      <c r="D904" s="53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2.75" customHeight="1" x14ac:dyDescent="0.35">
      <c r="A905" s="59"/>
      <c r="B905" s="34"/>
      <c r="C905" s="34"/>
      <c r="D905" s="53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2.75" customHeight="1" x14ac:dyDescent="0.35">
      <c r="A906" s="59"/>
      <c r="B906" s="34"/>
      <c r="C906" s="34"/>
      <c r="D906" s="53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2.75" customHeight="1" x14ac:dyDescent="0.35">
      <c r="A907" s="59"/>
      <c r="B907" s="34"/>
      <c r="C907" s="34"/>
      <c r="D907" s="53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2.75" customHeight="1" x14ac:dyDescent="0.35">
      <c r="A908" s="59"/>
      <c r="B908" s="34"/>
      <c r="C908" s="34"/>
      <c r="D908" s="53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2.75" customHeight="1" x14ac:dyDescent="0.35">
      <c r="A909" s="59"/>
      <c r="B909" s="34"/>
      <c r="C909" s="34"/>
      <c r="D909" s="53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2.75" customHeight="1" x14ac:dyDescent="0.35">
      <c r="A910" s="59"/>
      <c r="B910" s="34"/>
      <c r="C910" s="34"/>
      <c r="D910" s="53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2.75" customHeight="1" x14ac:dyDescent="0.35">
      <c r="A911" s="59"/>
      <c r="B911" s="34"/>
      <c r="C911" s="34"/>
      <c r="D911" s="53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2.75" customHeight="1" x14ac:dyDescent="0.35">
      <c r="A912" s="59"/>
      <c r="B912" s="34"/>
      <c r="C912" s="34"/>
      <c r="D912" s="53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2.75" customHeight="1" x14ac:dyDescent="0.35">
      <c r="A913" s="59"/>
      <c r="B913" s="34"/>
      <c r="C913" s="34"/>
      <c r="D913" s="53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2.75" customHeight="1" x14ac:dyDescent="0.35">
      <c r="A914" s="59"/>
      <c r="B914" s="34"/>
      <c r="C914" s="34"/>
      <c r="D914" s="53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2.75" customHeight="1" x14ac:dyDescent="0.35">
      <c r="A915" s="59"/>
      <c r="B915" s="34"/>
      <c r="C915" s="34"/>
      <c r="D915" s="53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2.75" customHeight="1" x14ac:dyDescent="0.35">
      <c r="A916" s="59"/>
      <c r="B916" s="34"/>
      <c r="C916" s="34"/>
      <c r="D916" s="53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2.75" customHeight="1" x14ac:dyDescent="0.35">
      <c r="A917" s="59"/>
      <c r="B917" s="34"/>
      <c r="C917" s="34"/>
      <c r="D917" s="53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2.75" customHeight="1" x14ac:dyDescent="0.35">
      <c r="A918" s="59"/>
      <c r="B918" s="34"/>
      <c r="C918" s="34"/>
      <c r="D918" s="53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2.75" customHeight="1" x14ac:dyDescent="0.35">
      <c r="A919" s="59"/>
      <c r="B919" s="34"/>
      <c r="C919" s="34"/>
      <c r="D919" s="53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2.75" customHeight="1" x14ac:dyDescent="0.35">
      <c r="A920" s="59"/>
      <c r="B920" s="34"/>
      <c r="C920" s="34"/>
      <c r="D920" s="53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2.75" customHeight="1" x14ac:dyDescent="0.35">
      <c r="A921" s="59"/>
      <c r="B921" s="34"/>
      <c r="C921" s="34"/>
      <c r="D921" s="53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2.75" customHeight="1" x14ac:dyDescent="0.35">
      <c r="A922" s="59"/>
      <c r="B922" s="34"/>
      <c r="C922" s="34"/>
      <c r="D922" s="53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2.75" customHeight="1" x14ac:dyDescent="0.35">
      <c r="A923" s="59"/>
      <c r="B923" s="34"/>
      <c r="C923" s="34"/>
      <c r="D923" s="53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2.75" customHeight="1" x14ac:dyDescent="0.35">
      <c r="A924" s="59"/>
      <c r="B924" s="34"/>
      <c r="C924" s="34"/>
      <c r="D924" s="53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2.75" customHeight="1" x14ac:dyDescent="0.35">
      <c r="A925" s="59"/>
      <c r="B925" s="34"/>
      <c r="C925" s="34"/>
      <c r="D925" s="53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2.75" customHeight="1" x14ac:dyDescent="0.35">
      <c r="A926" s="59"/>
      <c r="B926" s="34"/>
      <c r="C926" s="34"/>
      <c r="D926" s="53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2.75" customHeight="1" x14ac:dyDescent="0.35">
      <c r="A927" s="59"/>
      <c r="B927" s="34"/>
      <c r="C927" s="34"/>
      <c r="D927" s="53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2.75" customHeight="1" x14ac:dyDescent="0.35">
      <c r="A928" s="59"/>
      <c r="B928" s="34"/>
      <c r="C928" s="34"/>
      <c r="D928" s="53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2.75" customHeight="1" x14ac:dyDescent="0.35">
      <c r="A929" s="59"/>
      <c r="B929" s="34"/>
      <c r="C929" s="34"/>
      <c r="D929" s="53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2.75" customHeight="1" x14ac:dyDescent="0.35">
      <c r="A930" s="59"/>
      <c r="B930" s="34"/>
      <c r="C930" s="34"/>
      <c r="D930" s="53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2.75" customHeight="1" x14ac:dyDescent="0.35">
      <c r="A931" s="59"/>
      <c r="B931" s="34"/>
      <c r="C931" s="34"/>
      <c r="D931" s="53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2.75" customHeight="1" x14ac:dyDescent="0.35">
      <c r="A932" s="59"/>
      <c r="B932" s="34"/>
      <c r="C932" s="34"/>
      <c r="D932" s="53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2.75" customHeight="1" x14ac:dyDescent="0.35">
      <c r="A933" s="59"/>
      <c r="B933" s="34"/>
      <c r="C933" s="34"/>
      <c r="D933" s="53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2.75" customHeight="1" x14ac:dyDescent="0.35">
      <c r="A934" s="59"/>
      <c r="B934" s="34"/>
      <c r="C934" s="34"/>
      <c r="D934" s="53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2.75" customHeight="1" x14ac:dyDescent="0.35">
      <c r="A935" s="59"/>
      <c r="B935" s="34"/>
      <c r="C935" s="34"/>
      <c r="D935" s="53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2.75" customHeight="1" x14ac:dyDescent="0.35">
      <c r="A936" s="59"/>
      <c r="B936" s="34"/>
      <c r="C936" s="34"/>
      <c r="D936" s="53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2.75" customHeight="1" x14ac:dyDescent="0.35">
      <c r="A937" s="59"/>
      <c r="B937" s="34"/>
      <c r="C937" s="34"/>
      <c r="D937" s="53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2.75" customHeight="1" x14ac:dyDescent="0.35">
      <c r="A938" s="59"/>
      <c r="B938" s="34"/>
      <c r="C938" s="34"/>
      <c r="D938" s="53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2.75" customHeight="1" x14ac:dyDescent="0.35">
      <c r="A939" s="59"/>
      <c r="B939" s="34"/>
      <c r="C939" s="34"/>
      <c r="D939" s="53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2.75" customHeight="1" x14ac:dyDescent="0.35">
      <c r="A940" s="59"/>
      <c r="B940" s="34"/>
      <c r="C940" s="34"/>
      <c r="D940" s="53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2.75" customHeight="1" x14ac:dyDescent="0.35">
      <c r="A941" s="59"/>
      <c r="B941" s="34"/>
      <c r="C941" s="34"/>
      <c r="D941" s="53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2.75" customHeight="1" x14ac:dyDescent="0.35">
      <c r="A942" s="59"/>
      <c r="B942" s="34"/>
      <c r="C942" s="34"/>
      <c r="D942" s="53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2.75" customHeight="1" x14ac:dyDescent="0.35">
      <c r="A943" s="59"/>
      <c r="B943" s="34"/>
      <c r="C943" s="34"/>
      <c r="D943" s="53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2.75" customHeight="1" x14ac:dyDescent="0.35">
      <c r="A944" s="59"/>
      <c r="B944" s="34"/>
      <c r="C944" s="34"/>
      <c r="D944" s="53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2.75" customHeight="1" x14ac:dyDescent="0.35">
      <c r="A945" s="59"/>
      <c r="B945" s="34"/>
      <c r="C945" s="34"/>
      <c r="D945" s="53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2.75" customHeight="1" x14ac:dyDescent="0.35">
      <c r="A946" s="59"/>
      <c r="B946" s="34"/>
      <c r="C946" s="34"/>
      <c r="D946" s="53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2.75" customHeight="1" x14ac:dyDescent="0.35">
      <c r="A947" s="59"/>
      <c r="B947" s="34"/>
      <c r="C947" s="34"/>
      <c r="D947" s="53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2.75" customHeight="1" x14ac:dyDescent="0.35">
      <c r="A948" s="59"/>
      <c r="B948" s="34"/>
      <c r="C948" s="34"/>
      <c r="D948" s="53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2.75" customHeight="1" x14ac:dyDescent="0.35">
      <c r="A949" s="59"/>
      <c r="B949" s="34"/>
      <c r="C949" s="34"/>
      <c r="D949" s="53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2.75" customHeight="1" x14ac:dyDescent="0.35">
      <c r="A950" s="59"/>
      <c r="B950" s="34"/>
      <c r="C950" s="34"/>
      <c r="D950" s="53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2.75" customHeight="1" x14ac:dyDescent="0.35">
      <c r="A951" s="59"/>
      <c r="B951" s="34"/>
      <c r="C951" s="34"/>
      <c r="D951" s="53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2.75" customHeight="1" x14ac:dyDescent="0.35">
      <c r="A952" s="59"/>
      <c r="B952" s="34"/>
      <c r="C952" s="34"/>
      <c r="D952" s="53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2.75" customHeight="1" x14ac:dyDescent="0.35">
      <c r="A953" s="59"/>
      <c r="B953" s="34"/>
      <c r="C953" s="34"/>
      <c r="D953" s="53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2.75" customHeight="1" x14ac:dyDescent="0.35">
      <c r="A954" s="59"/>
      <c r="B954" s="34"/>
      <c r="C954" s="34"/>
      <c r="D954" s="53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2.75" customHeight="1" x14ac:dyDescent="0.35">
      <c r="A955" s="59"/>
      <c r="B955" s="34"/>
      <c r="C955" s="34"/>
      <c r="D955" s="53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2.75" customHeight="1" x14ac:dyDescent="0.35">
      <c r="A956" s="59"/>
      <c r="B956" s="34"/>
      <c r="C956" s="34"/>
      <c r="D956" s="53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2.75" customHeight="1" x14ac:dyDescent="0.35">
      <c r="A957" s="59"/>
      <c r="B957" s="34"/>
      <c r="C957" s="34"/>
      <c r="D957" s="53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2.75" customHeight="1" x14ac:dyDescent="0.35">
      <c r="A958" s="59"/>
      <c r="B958" s="34"/>
      <c r="C958" s="34"/>
      <c r="D958" s="53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2.75" customHeight="1" x14ac:dyDescent="0.35">
      <c r="A959" s="59"/>
      <c r="B959" s="34"/>
      <c r="C959" s="34"/>
      <c r="D959" s="53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2.75" customHeight="1" x14ac:dyDescent="0.35">
      <c r="A960" s="59"/>
      <c r="B960" s="34"/>
      <c r="C960" s="34"/>
      <c r="D960" s="53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2.75" customHeight="1" x14ac:dyDescent="0.35">
      <c r="A961" s="59"/>
      <c r="B961" s="34"/>
      <c r="C961" s="34"/>
      <c r="D961" s="53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2.75" customHeight="1" x14ac:dyDescent="0.35">
      <c r="A962" s="59"/>
      <c r="B962" s="34"/>
      <c r="C962" s="34"/>
      <c r="D962" s="53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2.75" customHeight="1" x14ac:dyDescent="0.35">
      <c r="A963" s="59"/>
      <c r="B963" s="34"/>
      <c r="C963" s="34"/>
      <c r="D963" s="53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2.75" customHeight="1" x14ac:dyDescent="0.35">
      <c r="A964" s="59"/>
      <c r="B964" s="34"/>
      <c r="C964" s="34"/>
      <c r="D964" s="53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2.75" customHeight="1" x14ac:dyDescent="0.35">
      <c r="A965" s="59"/>
      <c r="B965" s="34"/>
      <c r="C965" s="34"/>
      <c r="D965" s="53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2.75" customHeight="1" x14ac:dyDescent="0.35">
      <c r="A966" s="59"/>
      <c r="B966" s="34"/>
      <c r="C966" s="34"/>
      <c r="D966" s="53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2.75" customHeight="1" x14ac:dyDescent="0.35">
      <c r="A967" s="59"/>
      <c r="B967" s="34"/>
      <c r="C967" s="34"/>
      <c r="D967" s="53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2.75" customHeight="1" x14ac:dyDescent="0.35">
      <c r="A968" s="59"/>
      <c r="B968" s="34"/>
      <c r="C968" s="34"/>
      <c r="D968" s="53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2.75" customHeight="1" x14ac:dyDescent="0.35">
      <c r="A969" s="59"/>
      <c r="B969" s="34"/>
      <c r="C969" s="34"/>
      <c r="D969" s="53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2.75" customHeight="1" x14ac:dyDescent="0.35">
      <c r="A970" s="59"/>
      <c r="B970" s="34"/>
      <c r="C970" s="34"/>
      <c r="D970" s="53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2.75" customHeight="1" x14ac:dyDescent="0.35">
      <c r="A971" s="59"/>
      <c r="B971" s="34"/>
      <c r="C971" s="34"/>
      <c r="D971" s="53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2.75" customHeight="1" x14ac:dyDescent="0.35">
      <c r="A972" s="59"/>
      <c r="B972" s="34"/>
      <c r="C972" s="34"/>
      <c r="D972" s="53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2.75" customHeight="1" x14ac:dyDescent="0.35">
      <c r="A973" s="59"/>
      <c r="B973" s="34"/>
      <c r="C973" s="34"/>
      <c r="D973" s="53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2.75" customHeight="1" x14ac:dyDescent="0.35">
      <c r="A974" s="59"/>
      <c r="B974" s="34"/>
      <c r="C974" s="34"/>
      <c r="D974" s="53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2.75" customHeight="1" x14ac:dyDescent="0.35">
      <c r="A975" s="59"/>
      <c r="B975" s="34"/>
      <c r="C975" s="34"/>
      <c r="D975" s="53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2.75" customHeight="1" x14ac:dyDescent="0.35">
      <c r="A976" s="59"/>
      <c r="B976" s="34"/>
      <c r="C976" s="34"/>
      <c r="D976" s="53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2.75" customHeight="1" x14ac:dyDescent="0.35">
      <c r="A977" s="59"/>
      <c r="B977" s="34"/>
      <c r="C977" s="34"/>
      <c r="D977" s="53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2.75" customHeight="1" x14ac:dyDescent="0.35">
      <c r="A978" s="59"/>
      <c r="B978" s="34"/>
      <c r="C978" s="34"/>
      <c r="D978" s="53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2.75" customHeight="1" x14ac:dyDescent="0.35">
      <c r="A979" s="59"/>
      <c r="B979" s="34"/>
      <c r="C979" s="34"/>
      <c r="D979" s="53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2.75" customHeight="1" x14ac:dyDescent="0.35">
      <c r="A980" s="59"/>
      <c r="B980" s="34"/>
      <c r="C980" s="34"/>
      <c r="D980" s="53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2.75" customHeight="1" x14ac:dyDescent="0.35">
      <c r="A981" s="59"/>
      <c r="B981" s="34"/>
      <c r="C981" s="34"/>
      <c r="D981" s="53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2.75" customHeight="1" x14ac:dyDescent="0.35">
      <c r="A982" s="59"/>
      <c r="B982" s="34"/>
      <c r="C982" s="34"/>
      <c r="D982" s="53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2.75" customHeight="1" x14ac:dyDescent="0.35">
      <c r="A983" s="59"/>
      <c r="B983" s="34"/>
      <c r="C983" s="34"/>
      <c r="D983" s="53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2.75" customHeight="1" x14ac:dyDescent="0.35">
      <c r="A984" s="59"/>
      <c r="B984" s="34"/>
      <c r="C984" s="34"/>
      <c r="D984" s="53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2.75" customHeight="1" x14ac:dyDescent="0.35">
      <c r="A985" s="59"/>
      <c r="B985" s="34"/>
      <c r="C985" s="34"/>
      <c r="D985" s="53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2.75" customHeight="1" x14ac:dyDescent="0.35">
      <c r="A986" s="59"/>
      <c r="B986" s="34"/>
      <c r="C986" s="34"/>
      <c r="D986" s="53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2.75" customHeight="1" x14ac:dyDescent="0.35">
      <c r="A987" s="59"/>
      <c r="B987" s="34"/>
      <c r="C987" s="34"/>
      <c r="D987" s="53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2.75" customHeight="1" x14ac:dyDescent="0.35">
      <c r="A988" s="59"/>
      <c r="B988" s="34"/>
      <c r="C988" s="34"/>
      <c r="D988" s="53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2.75" customHeight="1" x14ac:dyDescent="0.35">
      <c r="A989" s="59"/>
      <c r="B989" s="34"/>
      <c r="C989" s="34"/>
      <c r="D989" s="53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2.75" customHeight="1" x14ac:dyDescent="0.35">
      <c r="A990" s="59"/>
      <c r="B990" s="34"/>
      <c r="C990" s="34"/>
      <c r="D990" s="53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2.75" customHeight="1" x14ac:dyDescent="0.35">
      <c r="A991" s="59"/>
      <c r="B991" s="34"/>
      <c r="C991" s="34"/>
      <c r="D991" s="53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2.75" customHeight="1" x14ac:dyDescent="0.35">
      <c r="A992" s="59"/>
      <c r="B992" s="34"/>
      <c r="C992" s="34"/>
      <c r="D992" s="53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2.75" customHeight="1" x14ac:dyDescent="0.35">
      <c r="A993" s="59"/>
      <c r="B993" s="34"/>
      <c r="C993" s="34"/>
      <c r="D993" s="53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2.75" customHeight="1" x14ac:dyDescent="0.35">
      <c r="A994" s="59"/>
      <c r="B994" s="34"/>
      <c r="C994" s="34"/>
      <c r="D994" s="53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2.75" customHeight="1" x14ac:dyDescent="0.35">
      <c r="A995" s="59"/>
      <c r="B995" s="34"/>
      <c r="C995" s="34"/>
      <c r="D995" s="53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2.75" customHeight="1" x14ac:dyDescent="0.35">
      <c r="A996" s="59"/>
      <c r="B996" s="34"/>
      <c r="C996" s="34"/>
      <c r="D996" s="53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2.75" customHeight="1" x14ac:dyDescent="0.35">
      <c r="A997" s="59"/>
      <c r="B997" s="34"/>
      <c r="C997" s="34"/>
      <c r="D997" s="53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2.75" customHeight="1" x14ac:dyDescent="0.35">
      <c r="A998" s="59"/>
      <c r="B998" s="34"/>
      <c r="C998" s="34"/>
      <c r="D998" s="53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2.75" customHeight="1" x14ac:dyDescent="0.35">
      <c r="A999" s="59"/>
      <c r="B999" s="34"/>
      <c r="C999" s="34"/>
      <c r="D999" s="53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2.75" customHeight="1" x14ac:dyDescent="0.35">
      <c r="A1000" s="59"/>
      <c r="B1000" s="34"/>
      <c r="C1000" s="34"/>
      <c r="D1000" s="53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MIAVIA</vt:lpstr>
      <vt:lpstr>ACTUALIZACIONES</vt:lpstr>
      <vt:lpstr>LISTAS 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UNAD</dc:creator>
  <cp:lastModifiedBy>Maria Alejandra Verbel Solar</cp:lastModifiedBy>
  <dcterms:created xsi:type="dcterms:W3CDTF">2014-05-07T21:37:57Z</dcterms:created>
  <dcterms:modified xsi:type="dcterms:W3CDTF">2024-04-26T15:04:31Z</dcterms:modified>
</cp:coreProperties>
</file>