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tabRatio="967"/>
  </bookViews>
  <sheets>
    <sheet name="TRD 2080" sheetId="10" r:id="rId1"/>
    <sheet name="Control de cambios" sheetId="11" r:id="rId2"/>
  </sheets>
  <externalReferences>
    <externalReference r:id="rId3"/>
  </externalReferences>
  <definedNames>
    <definedName name="_xlnm.Print_Area" localSheetId="0">'TRD 2080'!$A$1:$N$67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zd0AeM5AfBtOyV5y/fHUIz7MgwnO9OkGoSYRIFkj0H8="/>
    </ext>
  </extLst>
</workbook>
</file>

<file path=xl/calcChain.xml><?xml version="1.0" encoding="utf-8"?>
<calcChain xmlns="http://schemas.openxmlformats.org/spreadsheetml/2006/main">
  <c r="B34" i="10" l="1"/>
  <c r="C35" i="10"/>
  <c r="A34" i="10"/>
  <c r="B29" i="10"/>
  <c r="C30" i="10"/>
  <c r="A29" i="10"/>
  <c r="C25" i="10"/>
  <c r="B24" i="10"/>
  <c r="A24" i="10"/>
  <c r="C20" i="10"/>
  <c r="B19" i="10"/>
  <c r="A19" i="10"/>
  <c r="B15" i="10"/>
  <c r="C16" i="10"/>
  <c r="A15" i="10"/>
  <c r="C11" i="10"/>
  <c r="B10" i="10"/>
  <c r="A10" i="10"/>
  <c r="C48" i="10"/>
  <c r="B47" i="10"/>
  <c r="A47" i="10"/>
  <c r="C40" i="10"/>
  <c r="B39" i="10"/>
  <c r="A39" i="10"/>
</calcChain>
</file>

<file path=xl/sharedStrings.xml><?xml version="1.0" encoding="utf-8"?>
<sst xmlns="http://schemas.openxmlformats.org/spreadsheetml/2006/main" count="143" uniqueCount="82">
  <si>
    <t>Versión</t>
  </si>
  <si>
    <t>Físico</t>
  </si>
  <si>
    <t>Informes de Gestión</t>
  </si>
  <si>
    <t>Programas Culturales</t>
  </si>
  <si>
    <t xml:space="preserve">TABLA DE RETENCIÓN DOCUMENTAL </t>
  </si>
  <si>
    <t>OFICINA PRODUCTORA: DIRECCIÓN DE BIENESTAR INSTITUCIONAL</t>
  </si>
  <si>
    <r>
      <rPr>
        <b/>
        <sz val="10"/>
        <color rgb="FFFFFFFF"/>
        <rFont val="Arial"/>
        <family val="2"/>
      </rPr>
      <t>CÓDIGO:</t>
    </r>
    <r>
      <rPr>
        <sz val="10"/>
        <color rgb="FFFFFFFF"/>
        <rFont val="Arial"/>
        <family val="2"/>
      </rPr>
      <t xml:space="preserve"> 2080</t>
    </r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</si>
  <si>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</si>
  <si>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</si>
  <si>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</si>
  <si>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</si>
  <si>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</si>
  <si>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</si>
  <si>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</si>
  <si>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</si>
  <si>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</si>
  <si>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</si>
  <si>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</si>
  <si>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</si>
  <si>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</si>
  <si>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</si>
  <si>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</si>
  <si>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</si>
  <si>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</si>
  <si>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ACTAS</t>
  </si>
  <si>
    <t>Actas de Comité de Bienestar Universitario</t>
  </si>
  <si>
    <t>X</t>
  </si>
  <si>
    <t>* Convocatoria</t>
  </si>
  <si>
    <t xml:space="preserve">* Acta </t>
  </si>
  <si>
    <t>Actas de Seguimiento de Permanencia Estudiantil</t>
  </si>
  <si>
    <t>* Acta de seguimiento de permanencia estudiantil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</si>
  <si>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</si>
  <si>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</si>
  <si>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* Informe</t>
  </si>
  <si>
    <t>* Soportes</t>
  </si>
  <si>
    <t>PROGRAMAS</t>
  </si>
  <si>
    <t>* Programa culturales</t>
  </si>
  <si>
    <t>* Registros de asistencia</t>
  </si>
  <si>
    <t xml:space="preserve">
</t>
  </si>
  <si>
    <t>Programas de Desarrollo Humano</t>
  </si>
  <si>
    <t>* Programa de desarrollo humano</t>
  </si>
  <si>
    <t>* Registro de atención al usuario</t>
  </si>
  <si>
    <t>Programas de Permanencia y Graduación</t>
  </si>
  <si>
    <t xml:space="preserve">* Programa de permanencia y graduación
</t>
  </si>
  <si>
    <t>* Registros de detección y seguimiento de deserción</t>
  </si>
  <si>
    <t>Programas de Promoción Socioeconómico</t>
  </si>
  <si>
    <t>* Programa de promoción socioeconómico</t>
  </si>
  <si>
    <t>* Registro fotográfico</t>
  </si>
  <si>
    <t>* Solicitudes auxilio becario</t>
  </si>
  <si>
    <t>* Oficio de otorgamiento de auxilio becario</t>
  </si>
  <si>
    <t>* Seguimiento auxilio becario</t>
  </si>
  <si>
    <t>Programas de Recreación y Deportes</t>
  </si>
  <si>
    <t>* Programa de recreación y deportes</t>
  </si>
  <si>
    <t>* Registro de asistencia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</si>
  <si>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</si>
  <si>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</si>
  <si>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</si>
  <si>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</si>
  <si>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</si>
  <si>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</si>
  <si>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</si>
  <si>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</si>
  <si>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</si>
  <si>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</si>
  <si>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La subserie Actas de Seguimiento de Permanencia Estudiantil registra las estrategias para la toma de decisiones para la continuidad, permanencia de estudiantes y se pactan compromisos de los actores.	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</si>
  <si>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SB</t>
  </si>
  <si>
    <t>Subserie Documental</t>
  </si>
  <si>
    <t>CIUDAD Y FECHA DE APROBACIÓN POR LA ENTIDAD:_______________________________________</t>
  </si>
  <si>
    <t>Los programas culturales permite establecer las actividades que se realizan con los estudiantes y administrativos en el área de arte y cultura
Una vez finalizados sus valores primarios y retención se procederá a una selección cualitativa 3% por interés cultural de los programas que tengan relación con la identidad de la Universidad, en soporte original y en medio técnico y/o tecnológico, de acuerdo con las instrucciones que el Comité de Gestión y Desempeño apruebe.</t>
  </si>
  <si>
    <t>Los programas de promoción socioeconómico permite establecer las  ayudas a los estudiantes, convenios de los administrativos, auxilio becario y fondos cooperativas.
Una vez finalizados sus valores primarios y retención se procederá a una selección cualitativa 3% por interés cultural de los programas que tengan relación con la identidad de la Universidad, en soporte original y en medio técnico y/o tecnológico, de acuerdo con las instrucciones que el Comité de Gestión y Desempeño apruebe.</t>
  </si>
  <si>
    <t>* Cuadros estadísticos</t>
  </si>
  <si>
    <t>La subserie Actas de Comité de Bienestar Universitario registra las decisiones para los apoyos que se dan a Bienestar, de acuerdo a las propuestas que se presentan ante el comité.	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</si>
  <si>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Los programas de desarrollo humano permite establecer  las actividades para el mejoramiento de la calidad de vida atención y orientación para estudiantes administrativos y docentes.
Una vez finalizados sus valores primarios y retención se procederá a una selección cualitativa 3% por interés cultural de los programas que tengan relación con la identidad de la Universidad, en soporte original y en medio técnico y/o tecnológico, de acuerdo con las instrucciones que el Comité de Gestión y Desempeño apruebe.</t>
  </si>
  <si>
    <t>Los programas de permanencia y graduación permite establecer  las estrategias y acciones para prevenir y minimizar la deserción estudiantil.
Una vez finalizados sus valores primarios y retención se procederá a una selección cualitativa 3% por interés cultural de los programas que tengan relación con la identidad de la Universidad, en soporte original y en medio técnico y/o tecnológico, de acuerdo con las instrucciones que el Comité de Gestión y Desempeño apruebe.</t>
  </si>
  <si>
    <t xml:space="preserve">Los programas de recreación y deportes  permite establecer las actividades que se realizan con los docentes, estudiantes y administrativos en el deporte.
Una vez finalizados sus valores primarios y su retención se puede proceder con su eliminación, puesto que han perdido su valor administrativo, jurídico, legal, fiscal o contable y no cuenta con valores históricos, ya que no afecta la Memoria Institucional de la entidad. 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</si>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</sst>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385623"/>
      <name val="Arial"/>
      <family val="2"/>
    </font>
    <font>
      <b/>
      <sz val="10"/>
      <color theme="1"/>
      <name val="Arial"/>
      <family val="2"/>
    </font>
    <font>
      <b/>
      <sz val="20"/>
      <color rgb="FF385623"/>
      <name val="Arial"/>
      <family val="2"/>
    </font>
    <font>
      <sz val="8"/>
      <color theme="1"/>
      <name val="Arimo"/>
    </font>
    <font>
      <b/>
      <sz val="10"/>
      <color rgb="FFFFFFFF"/>
      <name val="Arial"/>
      <family val="2"/>
    </font>
    <font>
      <sz val="10"/>
      <color rgb="FF1E4E79"/>
      <name val="Arial"/>
      <family val="2"/>
    </font>
    <font>
      <sz val="10"/>
      <color rgb="FF385623"/>
      <name val="Arial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/>
      <right/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14"/>
    <xf numFmtId="0" fontId="16" fillId="0" borderId="14"/>
    <xf numFmtId="0" fontId="1" fillId="0" borderId="14"/>
  </cellStyleXfs>
  <cellXfs count="113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49" fontId="4" fillId="2" borderId="16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164" fontId="15" fillId="0" borderId="35" xfId="1" applyNumberFormat="1" applyFont="1" applyBorder="1" applyAlignment="1">
      <alignment horizontal="center" vertical="center" wrapText="1"/>
    </xf>
    <xf numFmtId="164" fontId="15" fillId="0" borderId="38" xfId="1" applyNumberFormat="1" applyFont="1" applyBorder="1" applyAlignment="1">
      <alignment horizontal="center" vertical="center" wrapText="1"/>
    </xf>
    <xf numFmtId="49" fontId="16" fillId="0" borderId="38" xfId="2" applyNumberFormat="1" applyBorder="1" applyAlignment="1">
      <alignment horizontal="center" vertical="top" wrapText="1"/>
    </xf>
    <xf numFmtId="49" fontId="16" fillId="0" borderId="36" xfId="2" applyNumberFormat="1" applyBorder="1" applyAlignment="1">
      <alignment horizontal="center" vertical="top" wrapText="1"/>
    </xf>
    <xf numFmtId="49" fontId="16" fillId="0" borderId="39" xfId="2" applyNumberFormat="1" applyBorder="1" applyAlignment="1">
      <alignment horizontal="center" vertical="top" wrapText="1"/>
    </xf>
    <xf numFmtId="164" fontId="15" fillId="0" borderId="39" xfId="1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 indent="2"/>
    </xf>
    <xf numFmtId="0" fontId="7" fillId="0" borderId="9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2"/>
    </xf>
    <xf numFmtId="0" fontId="10" fillId="3" borderId="31" xfId="0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20" fillId="4" borderId="31" xfId="3" applyFont="1" applyFill="1" applyBorder="1" applyAlignment="1">
      <alignment horizontal="center"/>
    </xf>
    <xf numFmtId="0" fontId="1" fillId="0" borderId="14" xfId="3"/>
    <xf numFmtId="14" fontId="1" fillId="0" borderId="31" xfId="3" applyNumberFormat="1" applyBorder="1" applyAlignment="1">
      <alignment horizontal="center" vertical="center"/>
    </xf>
    <xf numFmtId="0" fontId="1" fillId="0" borderId="31" xfId="3" applyBorder="1" applyAlignment="1">
      <alignment horizontal="center" vertical="center"/>
    </xf>
    <xf numFmtId="0" fontId="1" fillId="0" borderId="31" xfId="3" applyFont="1" applyBorder="1" applyAlignment="1">
      <alignment horizontal="center" vertical="center"/>
    </xf>
    <xf numFmtId="0" fontId="1" fillId="0" borderId="31" xfId="3" applyBorder="1"/>
    <xf numFmtId="14" fontId="16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2" borderId="30" xfId="0" applyFont="1" applyFill="1" applyBorder="1" applyAlignment="1">
      <alignment horizontal="center" vertical="top" wrapText="1"/>
    </xf>
    <xf numFmtId="0" fontId="2" fillId="0" borderId="30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7" fillId="2" borderId="16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1" xfId="0" applyFont="1" applyBorder="1"/>
    <xf numFmtId="0" fontId="0" fillId="0" borderId="42" xfId="0" applyBorder="1"/>
    <xf numFmtId="0" fontId="2" fillId="0" borderId="43" xfId="0" applyFont="1" applyBorder="1"/>
    <xf numFmtId="0" fontId="4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/>
    </xf>
    <xf numFmtId="0" fontId="2" fillId="0" borderId="7" xfId="0" applyFont="1" applyBorder="1" applyAlignment="1">
      <alignment horizontal="justify"/>
    </xf>
    <xf numFmtId="0" fontId="4" fillId="2" borderId="6" xfId="0" applyFont="1" applyFill="1" applyBorder="1" applyAlignment="1">
      <alignment horizontal="justify" vertical="top" wrapText="1"/>
    </xf>
    <xf numFmtId="0" fontId="2" fillId="0" borderId="17" xfId="0" applyFont="1" applyBorder="1" applyAlignment="1">
      <alignment horizontal="justify"/>
    </xf>
    <xf numFmtId="0" fontId="10" fillId="3" borderId="31" xfId="0" applyFont="1" applyFill="1" applyBorder="1" applyAlignment="1">
      <alignment horizontal="center" vertical="center" wrapText="1"/>
    </xf>
    <xf numFmtId="0" fontId="19" fillId="4" borderId="31" xfId="0" applyFont="1" applyFill="1" applyBorder="1"/>
    <xf numFmtId="0" fontId="7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17" fillId="3" borderId="31" xfId="0" applyFont="1" applyFill="1" applyBorder="1" applyAlignment="1">
      <alignment horizontal="left" vertical="center" wrapText="1"/>
    </xf>
    <xf numFmtId="0" fontId="18" fillId="4" borderId="31" xfId="0" applyFont="1" applyFill="1" applyBorder="1"/>
    <xf numFmtId="0" fontId="10" fillId="3" borderId="3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2" fillId="0" borderId="29" xfId="0" applyFont="1" applyBorder="1"/>
    <xf numFmtId="0" fontId="10" fillId="3" borderId="20" xfId="0" applyFont="1" applyFill="1" applyBorder="1" applyAlignment="1">
      <alignment horizontal="center" vertical="center" wrapText="1"/>
    </xf>
    <xf numFmtId="0" fontId="2" fillId="4" borderId="21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6" fillId="2" borderId="3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 2" xfId="1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515323</xdr:colOff>
      <xdr:row>0</xdr:row>
      <xdr:rowOff>86283</xdr:rowOff>
    </xdr:from>
    <xdr:to>
      <xdr:col>2</xdr:col>
      <xdr:colOff>81642</xdr:colOff>
      <xdr:row>1</xdr:row>
      <xdr:rowOff>488310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0EC496-CD32-4941-A07C-71950299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23" y="86283"/>
          <a:ext cx="1444105" cy="9871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16">
          <cell r="D16">
            <v>2070</v>
          </cell>
        </row>
        <row r="17">
          <cell r="D17">
            <v>2080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 t="str">
            <v>Manuales de Identidad Corporativa</v>
          </cell>
          <cell r="D86">
            <v>2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 t="str">
            <v>Registros de Notas</v>
          </cell>
          <cell r="D125">
            <v>2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showGridLines="0" tabSelected="1" view="pageBreakPreview" topLeftCell="D1" zoomScaleNormal="70" zoomScaleSheetLayoutView="100" workbookViewId="0">
      <selection activeCell="N2" sqref="N2"/>
    </sheetView>
  </sheetViews>
  <sheetFormatPr baseColWidth="10" defaultColWidth="14.42578125" defaultRowHeight="15" customHeight="1"/>
  <cols>
    <col min="1" max="1" width="18.28515625" customWidth="1"/>
    <col min="2" max="2" width="9.85546875" customWidth="1"/>
    <col min="3" max="3" width="14.140625" customWidth="1"/>
    <col min="4" max="4" width="38.5703125" customWidth="1"/>
    <col min="5" max="5" width="9.28515625" customWidth="1"/>
    <col min="6" max="6" width="14.28515625" customWidth="1"/>
    <col min="7" max="7" width="7.85546875" customWidth="1"/>
    <col min="8" max="8" width="12.5703125" customWidth="1"/>
    <col min="9" max="9" width="12" customWidth="1"/>
    <col min="10" max="10" width="5.140625" customWidth="1"/>
    <col min="11" max="11" width="5.42578125" customWidth="1"/>
    <col min="12" max="12" width="5.7109375" customWidth="1"/>
    <col min="13" max="13" width="4.140625" customWidth="1"/>
    <col min="14" max="14" width="60" customWidth="1"/>
    <col min="15" max="25" width="10.7109375" customWidth="1"/>
  </cols>
  <sheetData>
    <row r="1" spans="1:25" ht="46.5" customHeight="1">
      <c r="A1" s="84"/>
      <c r="B1" s="83"/>
      <c r="C1" s="85"/>
      <c r="D1" s="78" t="s">
        <v>4</v>
      </c>
      <c r="E1" s="78"/>
      <c r="F1" s="78"/>
      <c r="G1" s="78"/>
      <c r="H1" s="78"/>
      <c r="I1" s="78"/>
      <c r="J1" s="78"/>
      <c r="K1" s="78"/>
      <c r="L1" s="79" t="s">
        <v>75</v>
      </c>
      <c r="M1" s="79"/>
      <c r="N1" s="69" t="s">
        <v>81</v>
      </c>
    </row>
    <row r="2" spans="1:25" ht="46.5" customHeight="1">
      <c r="A2" s="86"/>
      <c r="B2" s="81"/>
      <c r="C2" s="87"/>
      <c r="D2" s="78"/>
      <c r="E2" s="78"/>
      <c r="F2" s="78"/>
      <c r="G2" s="78"/>
      <c r="H2" s="78"/>
      <c r="I2" s="78"/>
      <c r="J2" s="78"/>
      <c r="K2" s="78"/>
      <c r="L2" s="79" t="s">
        <v>0</v>
      </c>
      <c r="M2" s="79"/>
      <c r="N2" s="70">
        <v>1</v>
      </c>
    </row>
    <row r="3" spans="1:25" ht="42" customHeight="1">
      <c r="A3" s="88"/>
      <c r="B3" s="89"/>
      <c r="C3" s="90"/>
      <c r="D3" s="78"/>
      <c r="E3" s="78"/>
      <c r="F3" s="78"/>
      <c r="G3" s="78"/>
      <c r="H3" s="78"/>
      <c r="I3" s="78"/>
      <c r="J3" s="78"/>
      <c r="K3" s="78"/>
      <c r="L3" s="79" t="s">
        <v>76</v>
      </c>
      <c r="M3" s="79"/>
      <c r="N3" s="77">
        <v>45616</v>
      </c>
    </row>
    <row r="4" spans="1: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1"/>
      <c r="B5" s="1"/>
      <c r="C5" s="1"/>
      <c r="D5" s="98"/>
      <c r="E5" s="99"/>
      <c r="F5" s="99"/>
      <c r="G5" s="99"/>
      <c r="H5" s="99"/>
      <c r="I5" s="99"/>
      <c r="J5" s="99"/>
      <c r="K5" s="99"/>
      <c r="L5" s="99"/>
      <c r="M5" s="99"/>
      <c r="N5" s="8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00" t="s">
        <v>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>
      <c r="A7" s="102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96" t="s">
        <v>7</v>
      </c>
      <c r="B8" s="97"/>
      <c r="C8" s="97"/>
      <c r="D8" s="96" t="s">
        <v>8</v>
      </c>
      <c r="E8" s="96" t="s">
        <v>9</v>
      </c>
      <c r="F8" s="97"/>
      <c r="G8" s="97"/>
      <c r="H8" s="96" t="s">
        <v>10</v>
      </c>
      <c r="I8" s="97"/>
      <c r="J8" s="96" t="s">
        <v>11</v>
      </c>
      <c r="K8" s="97"/>
      <c r="L8" s="97"/>
      <c r="M8" s="97"/>
      <c r="N8" s="9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5" customHeight="1">
      <c r="A9" s="68" t="s">
        <v>13</v>
      </c>
      <c r="B9" s="68" t="s">
        <v>14</v>
      </c>
      <c r="C9" s="68" t="s">
        <v>15</v>
      </c>
      <c r="D9" s="97"/>
      <c r="E9" s="68" t="s">
        <v>1</v>
      </c>
      <c r="F9" s="68" t="s">
        <v>16</v>
      </c>
      <c r="G9" s="68" t="s">
        <v>17</v>
      </c>
      <c r="H9" s="68" t="s">
        <v>18</v>
      </c>
      <c r="I9" s="68" t="s">
        <v>19</v>
      </c>
      <c r="J9" s="68" t="s">
        <v>20</v>
      </c>
      <c r="K9" s="68" t="s">
        <v>21</v>
      </c>
      <c r="L9" s="68" t="s">
        <v>22</v>
      </c>
      <c r="M9" s="68" t="s">
        <v>23</v>
      </c>
      <c r="N9" s="97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>
      <c r="A10" s="45">
        <f>'[1]Nivel Estructural'!$D$16</f>
        <v>2070</v>
      </c>
      <c r="B10" s="46">
        <f>VLOOKUP(D10,'[1]Listado Series y Subseries'!$A$3:$B$294,2,0)</f>
        <v>3</v>
      </c>
      <c r="C10" s="47"/>
      <c r="D10" s="7" t="s">
        <v>24</v>
      </c>
      <c r="E10" s="8"/>
      <c r="F10" s="9"/>
      <c r="G10" s="9"/>
      <c r="H10" s="9"/>
      <c r="I10" s="9"/>
      <c r="J10" s="9"/>
      <c r="K10" s="9"/>
      <c r="L10" s="9"/>
      <c r="M10" s="9"/>
      <c r="N10" s="91" t="s">
        <v>71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5.5">
      <c r="A11" s="48"/>
      <c r="B11" s="49"/>
      <c r="C11" s="50">
        <f>VLOOKUP(D11,'[1]Listado Series y Subseries'!$C$3:$D$294,2,0)</f>
        <v>11</v>
      </c>
      <c r="D11" s="60" t="s">
        <v>25</v>
      </c>
      <c r="E11" s="12"/>
      <c r="F11" s="13"/>
      <c r="G11" s="13"/>
      <c r="H11" s="13">
        <v>2</v>
      </c>
      <c r="I11" s="13">
        <v>8</v>
      </c>
      <c r="J11" s="13" t="s">
        <v>26</v>
      </c>
      <c r="K11" s="13"/>
      <c r="L11" s="13" t="s">
        <v>26</v>
      </c>
      <c r="M11" s="13"/>
      <c r="N11" s="9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10"/>
      <c r="B12" s="10"/>
      <c r="C12" s="10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9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10"/>
      <c r="B13" s="10"/>
      <c r="C13" s="10"/>
      <c r="D13" s="63" t="s">
        <v>27</v>
      </c>
      <c r="E13" s="12" t="s">
        <v>26</v>
      </c>
      <c r="F13" s="13"/>
      <c r="G13" s="13" t="s">
        <v>26</v>
      </c>
      <c r="H13" s="13"/>
      <c r="I13" s="13"/>
      <c r="J13" s="13"/>
      <c r="K13" s="13"/>
      <c r="L13" s="13"/>
      <c r="M13" s="13"/>
      <c r="N13" s="9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66.75" customHeight="1">
      <c r="A14" s="14"/>
      <c r="B14" s="14"/>
      <c r="C14" s="14"/>
      <c r="D14" s="64" t="s">
        <v>28</v>
      </c>
      <c r="E14" s="15" t="s">
        <v>26</v>
      </c>
      <c r="F14" s="16"/>
      <c r="G14" s="16" t="s">
        <v>26</v>
      </c>
      <c r="H14" s="16"/>
      <c r="I14" s="16"/>
      <c r="J14" s="16"/>
      <c r="K14" s="16"/>
      <c r="L14" s="16"/>
      <c r="M14" s="16"/>
      <c r="N14" s="9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45">
        <f>'[1]Nivel Estructural'!$D$16</f>
        <v>2070</v>
      </c>
      <c r="B15" s="46">
        <f>VLOOKUP(D10,'[1]Listado Series y Subseries'!$A$3:$B$294,2,0)</f>
        <v>3</v>
      </c>
      <c r="C15" s="47"/>
      <c r="D15" s="7"/>
      <c r="E15" s="8"/>
      <c r="F15" s="9"/>
      <c r="G15" s="9"/>
      <c r="H15" s="9"/>
      <c r="I15" s="9"/>
      <c r="J15" s="9"/>
      <c r="K15" s="9"/>
      <c r="L15" s="9"/>
      <c r="M15" s="9"/>
      <c r="N15" s="94" t="s">
        <v>64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5.5">
      <c r="A16" s="48"/>
      <c r="B16" s="49"/>
      <c r="C16" s="50">
        <f>VLOOKUP(D16,'[1]Listado Series y Subseries'!$C$3:$D$294,2,0)</f>
        <v>23</v>
      </c>
      <c r="D16" s="60" t="s">
        <v>29</v>
      </c>
      <c r="E16" s="12"/>
      <c r="F16" s="13"/>
      <c r="G16" s="13"/>
      <c r="H16" s="13">
        <v>2</v>
      </c>
      <c r="I16" s="13">
        <v>8</v>
      </c>
      <c r="J16" s="13" t="s">
        <v>26</v>
      </c>
      <c r="K16" s="13"/>
      <c r="L16" s="13" t="s">
        <v>26</v>
      </c>
      <c r="M16" s="13"/>
      <c r="N16" s="9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17"/>
      <c r="B17" s="17"/>
      <c r="C17" s="18"/>
      <c r="D17" s="11"/>
      <c r="E17" s="19"/>
      <c r="F17" s="19"/>
      <c r="G17" s="19"/>
      <c r="H17" s="19"/>
      <c r="I17" s="19"/>
      <c r="J17" s="19"/>
      <c r="K17" s="19"/>
      <c r="L17" s="19"/>
      <c r="M17" s="20"/>
      <c r="N17" s="9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87" customHeight="1">
      <c r="A18" s="17"/>
      <c r="B18" s="17"/>
      <c r="C18" s="18"/>
      <c r="D18" s="63" t="s">
        <v>30</v>
      </c>
      <c r="E18" s="19" t="s">
        <v>26</v>
      </c>
      <c r="F18" s="19"/>
      <c r="G18" s="19" t="s">
        <v>26</v>
      </c>
      <c r="H18" s="19"/>
      <c r="I18" s="19"/>
      <c r="J18" s="19"/>
      <c r="K18" s="19"/>
      <c r="L18" s="19"/>
      <c r="M18" s="20"/>
      <c r="N18" s="9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1" customHeight="1">
      <c r="A19" s="45">
        <f>'[1]Nivel Estructural'!$D$16</f>
        <v>2070</v>
      </c>
      <c r="B19" s="46">
        <f>VLOOKUP(D19,'[1]Listado Series y Subseries'!$A$3:$B$294,2,0)</f>
        <v>29</v>
      </c>
      <c r="C19" s="47"/>
      <c r="D19" s="24" t="s">
        <v>31</v>
      </c>
      <c r="E19" s="8"/>
      <c r="F19" s="9"/>
      <c r="G19" s="9"/>
      <c r="H19" s="9"/>
      <c r="I19" s="9"/>
      <c r="J19" s="9"/>
      <c r="K19" s="9"/>
      <c r="L19" s="9"/>
      <c r="M19" s="9"/>
      <c r="N19" s="91" t="s">
        <v>32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>
      <c r="A20" s="48"/>
      <c r="B20" s="49"/>
      <c r="C20" s="50">
        <f>VLOOKUP(D20,'[1]Listado Series y Subseries'!$C$3:$D$294,2,0)</f>
        <v>8</v>
      </c>
      <c r="D20" s="60" t="s">
        <v>2</v>
      </c>
      <c r="E20" s="12"/>
      <c r="F20" s="13"/>
      <c r="G20" s="13"/>
      <c r="H20" s="13">
        <v>2</v>
      </c>
      <c r="I20" s="13">
        <v>8</v>
      </c>
      <c r="J20" s="13" t="s">
        <v>26</v>
      </c>
      <c r="K20" s="13"/>
      <c r="L20" s="13" t="s">
        <v>26</v>
      </c>
      <c r="M20" s="13"/>
      <c r="N20" s="9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5.75" customHeight="1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9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.75" customHeight="1">
      <c r="A22" s="10"/>
      <c r="B22" s="10"/>
      <c r="C22" s="10"/>
      <c r="D22" s="61" t="s">
        <v>33</v>
      </c>
      <c r="E22" s="12"/>
      <c r="F22" s="13" t="s">
        <v>26</v>
      </c>
      <c r="G22" s="13"/>
      <c r="H22" s="13"/>
      <c r="I22" s="13"/>
      <c r="J22" s="13"/>
      <c r="K22" s="13"/>
      <c r="L22" s="13"/>
      <c r="M22" s="13"/>
      <c r="N22" s="92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68.45" customHeight="1">
      <c r="A23" s="14"/>
      <c r="B23" s="14"/>
      <c r="C23" s="14"/>
      <c r="D23" s="62" t="s">
        <v>34</v>
      </c>
      <c r="E23" s="15"/>
      <c r="F23" s="16" t="s">
        <v>26</v>
      </c>
      <c r="G23" s="16"/>
      <c r="H23" s="16"/>
      <c r="I23" s="16"/>
      <c r="J23" s="16"/>
      <c r="K23" s="16"/>
      <c r="L23" s="16"/>
      <c r="M23" s="16"/>
      <c r="N23" s="9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.75" customHeight="1">
      <c r="A24" s="45">
        <f>'[1]Nivel Estructural'!$D$16</f>
        <v>2070</v>
      </c>
      <c r="B24" s="46">
        <f>VLOOKUP(D24,'[1]Listado Series y Subseries'!$A$3:$B$294,2,0)</f>
        <v>53</v>
      </c>
      <c r="C24" s="47"/>
      <c r="D24" s="24" t="s">
        <v>35</v>
      </c>
      <c r="E24" s="8"/>
      <c r="F24" s="9"/>
      <c r="G24" s="9"/>
      <c r="H24" s="9"/>
      <c r="I24" s="9"/>
      <c r="J24" s="9"/>
      <c r="K24" s="9"/>
      <c r="L24" s="9"/>
      <c r="M24" s="9"/>
      <c r="N24" s="91" t="s">
        <v>68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75" customHeight="1">
      <c r="A25" s="48"/>
      <c r="B25" s="49"/>
      <c r="C25" s="50">
        <f>VLOOKUP(D25,'[1]Listado Series y Subseries'!$C$3:$D$294,2,0)</f>
        <v>1</v>
      </c>
      <c r="D25" s="60" t="s">
        <v>3</v>
      </c>
      <c r="E25" s="12"/>
      <c r="F25" s="13"/>
      <c r="G25" s="13"/>
      <c r="H25" s="13">
        <v>2</v>
      </c>
      <c r="I25" s="13">
        <v>8</v>
      </c>
      <c r="J25" s="13"/>
      <c r="K25" s="13"/>
      <c r="L25" s="13" t="s">
        <v>26</v>
      </c>
      <c r="M25" s="13" t="s">
        <v>26</v>
      </c>
      <c r="N25" s="92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.75" customHeight="1">
      <c r="A26" s="10"/>
      <c r="B26" s="6"/>
      <c r="C26" s="5"/>
      <c r="D26" s="11"/>
      <c r="E26" s="12"/>
      <c r="F26" s="13"/>
      <c r="G26" s="13"/>
      <c r="H26" s="13"/>
      <c r="I26" s="13"/>
      <c r="J26" s="13"/>
      <c r="K26" s="13"/>
      <c r="L26" s="13"/>
      <c r="M26" s="13"/>
      <c r="N26" s="92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.75" customHeight="1">
      <c r="A27" s="10"/>
      <c r="B27" s="10"/>
      <c r="C27" s="10"/>
      <c r="D27" s="63" t="s">
        <v>36</v>
      </c>
      <c r="E27" s="12" t="s">
        <v>26</v>
      </c>
      <c r="F27" s="13"/>
      <c r="G27" s="13" t="s">
        <v>26</v>
      </c>
      <c r="H27" s="13"/>
      <c r="I27" s="13"/>
      <c r="J27" s="13"/>
      <c r="K27" s="13"/>
      <c r="L27" s="13"/>
      <c r="M27" s="13"/>
      <c r="N27" s="92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76.5" customHeight="1">
      <c r="A28" s="10"/>
      <c r="B28" s="10"/>
      <c r="C28" s="10"/>
      <c r="D28" s="63" t="s">
        <v>37</v>
      </c>
      <c r="E28" s="12" t="s">
        <v>26</v>
      </c>
      <c r="F28" s="13"/>
      <c r="G28" s="13" t="s">
        <v>26</v>
      </c>
      <c r="H28" s="13"/>
      <c r="I28" s="13"/>
      <c r="J28" s="13"/>
      <c r="K28" s="13"/>
      <c r="L28" s="13"/>
      <c r="M28" s="13"/>
      <c r="N28" s="93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75" customHeight="1">
      <c r="A29" s="45">
        <f>'[1]Nivel Estructural'!$D$16</f>
        <v>2070</v>
      </c>
      <c r="B29" s="46">
        <f>VLOOKUP(D24,'[1]Listado Series y Subseries'!$A$3:$B$294,2,0)</f>
        <v>53</v>
      </c>
      <c r="C29" s="47"/>
      <c r="D29" s="24" t="s">
        <v>38</v>
      </c>
      <c r="E29" s="8"/>
      <c r="F29" s="9"/>
      <c r="G29" s="9"/>
      <c r="H29" s="9"/>
      <c r="I29" s="9"/>
      <c r="J29" s="9"/>
      <c r="K29" s="9"/>
      <c r="L29" s="9"/>
      <c r="M29" s="9"/>
      <c r="N29" s="91" t="s">
        <v>72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48"/>
      <c r="B30" s="49"/>
      <c r="C30" s="50">
        <f>VLOOKUP(D30,'[1]Listado Series y Subseries'!$C$3:$D$294,2,0)</f>
        <v>2</v>
      </c>
      <c r="D30" s="60" t="s">
        <v>39</v>
      </c>
      <c r="E30" s="12"/>
      <c r="F30" s="13"/>
      <c r="G30" s="13"/>
      <c r="H30" s="13">
        <v>2</v>
      </c>
      <c r="I30" s="13">
        <v>8</v>
      </c>
      <c r="J30" s="13"/>
      <c r="K30" s="13"/>
      <c r="L30" s="13" t="s">
        <v>26</v>
      </c>
      <c r="M30" s="13" t="s">
        <v>26</v>
      </c>
      <c r="N30" s="9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5"/>
      <c r="B31" s="5"/>
      <c r="C31" s="6"/>
      <c r="D31" s="7"/>
      <c r="E31" s="12"/>
      <c r="F31" s="13"/>
      <c r="G31" s="13"/>
      <c r="H31" s="13"/>
      <c r="I31" s="13"/>
      <c r="J31" s="13"/>
      <c r="K31" s="13"/>
      <c r="L31" s="13"/>
      <c r="M31" s="13"/>
      <c r="N31" s="9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10"/>
      <c r="B32" s="6"/>
      <c r="C32" s="5"/>
      <c r="D32" s="63" t="s">
        <v>40</v>
      </c>
      <c r="E32" s="12" t="s">
        <v>26</v>
      </c>
      <c r="F32" s="13"/>
      <c r="G32" s="13" t="s">
        <v>26</v>
      </c>
      <c r="H32" s="13"/>
      <c r="I32" s="13"/>
      <c r="J32" s="13"/>
      <c r="K32" s="13"/>
      <c r="L32" s="13"/>
      <c r="M32" s="13"/>
      <c r="N32" s="9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75" customHeight="1">
      <c r="A33" s="14"/>
      <c r="B33" s="14"/>
      <c r="C33" s="14"/>
      <c r="D33" s="64" t="s">
        <v>41</v>
      </c>
      <c r="E33" s="15" t="s">
        <v>26</v>
      </c>
      <c r="F33" s="16"/>
      <c r="G33" s="16" t="s">
        <v>26</v>
      </c>
      <c r="H33" s="16"/>
      <c r="I33" s="16"/>
      <c r="J33" s="16"/>
      <c r="K33" s="16"/>
      <c r="L33" s="16"/>
      <c r="M33" s="16"/>
      <c r="N33" s="9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45">
        <f>'[1]Nivel Estructural'!$D$16</f>
        <v>2070</v>
      </c>
      <c r="B34" s="46">
        <f>VLOOKUP(D24,'[1]Listado Series y Subseries'!$A$3:$B$294,2,0)</f>
        <v>53</v>
      </c>
      <c r="C34" s="47"/>
      <c r="D34" s="24"/>
      <c r="E34" s="8"/>
      <c r="F34" s="9"/>
      <c r="G34" s="9"/>
      <c r="H34" s="13"/>
      <c r="I34" s="13"/>
      <c r="J34" s="9"/>
      <c r="K34" s="9"/>
      <c r="L34" s="9"/>
      <c r="M34" s="9"/>
      <c r="N34" s="91" t="s">
        <v>73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6.25" customHeight="1">
      <c r="A35" s="48"/>
      <c r="B35" s="49"/>
      <c r="C35" s="50">
        <f>VLOOKUP(D35,'[1]Listado Series y Subseries'!$C$3:$D$294,2,0)</f>
        <v>4</v>
      </c>
      <c r="D35" s="60" t="s">
        <v>42</v>
      </c>
      <c r="E35" s="12"/>
      <c r="F35" s="13"/>
      <c r="G35" s="13"/>
      <c r="H35" s="13">
        <v>2</v>
      </c>
      <c r="I35" s="13">
        <v>8</v>
      </c>
      <c r="J35" s="13"/>
      <c r="K35" s="13"/>
      <c r="L35" s="13" t="s">
        <v>26</v>
      </c>
      <c r="M35" s="13" t="s">
        <v>26</v>
      </c>
      <c r="N35" s="9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10"/>
      <c r="B36" s="10"/>
      <c r="C36" s="10"/>
      <c r="D36" s="7"/>
      <c r="E36" s="12"/>
      <c r="F36" s="13"/>
      <c r="G36" s="13"/>
      <c r="H36" s="13"/>
      <c r="I36" s="13"/>
      <c r="J36" s="13"/>
      <c r="K36" s="13"/>
      <c r="L36" s="13"/>
      <c r="M36" s="13"/>
      <c r="N36" s="9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10"/>
      <c r="B37" s="10"/>
      <c r="C37" s="10"/>
      <c r="D37" s="63" t="s">
        <v>43</v>
      </c>
      <c r="E37" s="12" t="s">
        <v>26</v>
      </c>
      <c r="F37" s="13"/>
      <c r="G37" s="13" t="s">
        <v>26</v>
      </c>
      <c r="H37" s="13"/>
      <c r="I37" s="13"/>
      <c r="J37" s="13"/>
      <c r="K37" s="13"/>
      <c r="L37" s="13"/>
      <c r="M37" s="13"/>
      <c r="N37" s="9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66" customHeight="1">
      <c r="A38" s="10"/>
      <c r="B38" s="10"/>
      <c r="C38" s="10"/>
      <c r="D38" s="63" t="s">
        <v>44</v>
      </c>
      <c r="E38" s="12" t="s">
        <v>26</v>
      </c>
      <c r="F38" s="16"/>
      <c r="G38" s="16" t="s">
        <v>26</v>
      </c>
      <c r="H38" s="16"/>
      <c r="I38" s="37"/>
      <c r="J38" s="37"/>
      <c r="K38" s="16"/>
      <c r="L38" s="16"/>
      <c r="M38" s="16"/>
      <c r="N38" s="9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4">
        <f>'[1]Nivel Estructural'!$D$17</f>
        <v>2080</v>
      </c>
      <c r="B39" s="22">
        <f>VLOOKUP(D24,'[1]Listado Series y Subseries'!$A$3:$B$292,2,0)</f>
        <v>53</v>
      </c>
      <c r="C39" s="23"/>
      <c r="D39" s="26"/>
      <c r="E39" s="9"/>
      <c r="F39" s="9"/>
      <c r="G39" s="9"/>
      <c r="H39" s="35"/>
      <c r="I39" s="39"/>
      <c r="J39" s="42"/>
      <c r="K39" s="42"/>
      <c r="L39" s="42"/>
      <c r="M39" s="42"/>
      <c r="N39" s="91" t="s">
        <v>69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5.5">
      <c r="A40" s="10"/>
      <c r="B40" s="6"/>
      <c r="C40" s="34">
        <f>VLOOKUP(D40,'[1]Listado Series y Subseries'!$C$3:$D$292,2,0)</f>
        <v>5</v>
      </c>
      <c r="D40" s="65" t="s">
        <v>45</v>
      </c>
      <c r="E40" s="13"/>
      <c r="F40" s="13"/>
      <c r="G40" s="13"/>
      <c r="H40" s="35">
        <v>2</v>
      </c>
      <c r="I40" s="40">
        <v>8</v>
      </c>
      <c r="J40" s="43"/>
      <c r="K40" s="43"/>
      <c r="L40" s="43" t="s">
        <v>26</v>
      </c>
      <c r="M40" s="43" t="s">
        <v>26</v>
      </c>
      <c r="N40" s="9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10"/>
      <c r="B41" s="10"/>
      <c r="C41" s="10"/>
      <c r="D41" s="28"/>
      <c r="E41" s="13"/>
      <c r="F41" s="13"/>
      <c r="G41" s="13"/>
      <c r="H41" s="35"/>
      <c r="I41" s="40"/>
      <c r="J41" s="43"/>
      <c r="K41" s="43"/>
      <c r="L41" s="43"/>
      <c r="M41" s="43"/>
      <c r="N41" s="9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10"/>
      <c r="B42" s="10"/>
      <c r="C42" s="10"/>
      <c r="D42" s="66" t="s">
        <v>46</v>
      </c>
      <c r="E42" s="13" t="s">
        <v>26</v>
      </c>
      <c r="F42" s="13"/>
      <c r="G42" s="13" t="s">
        <v>26</v>
      </c>
      <c r="H42" s="35"/>
      <c r="I42" s="40"/>
      <c r="J42" s="43"/>
      <c r="K42" s="43"/>
      <c r="L42" s="43"/>
      <c r="M42" s="43"/>
      <c r="N42" s="9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10"/>
      <c r="B43" s="10"/>
      <c r="C43" s="10"/>
      <c r="D43" s="66" t="s">
        <v>47</v>
      </c>
      <c r="E43" s="13" t="s">
        <v>26</v>
      </c>
      <c r="F43" s="13"/>
      <c r="G43" s="13" t="s">
        <v>26</v>
      </c>
      <c r="H43" s="35"/>
      <c r="I43" s="40"/>
      <c r="J43" s="43"/>
      <c r="K43" s="43"/>
      <c r="L43" s="43"/>
      <c r="M43" s="43"/>
      <c r="N43" s="9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10"/>
      <c r="B44" s="10"/>
      <c r="C44" s="10"/>
      <c r="D44" s="66" t="s">
        <v>48</v>
      </c>
      <c r="E44" s="13" t="s">
        <v>26</v>
      </c>
      <c r="F44" s="13"/>
      <c r="G44" s="13" t="s">
        <v>26</v>
      </c>
      <c r="H44" s="35"/>
      <c r="I44" s="40"/>
      <c r="J44" s="43"/>
      <c r="K44" s="43"/>
      <c r="L44" s="43"/>
      <c r="M44" s="43"/>
      <c r="N44" s="9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10"/>
      <c r="B45" s="10"/>
      <c r="C45" s="10"/>
      <c r="D45" s="66" t="s">
        <v>49</v>
      </c>
      <c r="E45" s="13" t="s">
        <v>26</v>
      </c>
      <c r="F45" s="13"/>
      <c r="G45" s="13" t="s">
        <v>26</v>
      </c>
      <c r="H45" s="35"/>
      <c r="I45" s="40"/>
      <c r="J45" s="43"/>
      <c r="K45" s="43"/>
      <c r="L45" s="43"/>
      <c r="M45" s="43"/>
      <c r="N45" s="9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26.25" customHeight="1">
      <c r="A46" s="14"/>
      <c r="B46" s="14"/>
      <c r="C46" s="14"/>
      <c r="D46" s="66" t="s">
        <v>50</v>
      </c>
      <c r="E46" s="13" t="s">
        <v>26</v>
      </c>
      <c r="F46" s="16"/>
      <c r="G46" s="16" t="s">
        <v>26</v>
      </c>
      <c r="H46" s="36"/>
      <c r="I46" s="41"/>
      <c r="J46" s="44"/>
      <c r="K46" s="44"/>
      <c r="L46" s="44"/>
      <c r="M46" s="44"/>
      <c r="N46" s="93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>
      <c r="A47" s="4">
        <f>'[1]Nivel Estructural'!$D$17</f>
        <v>2080</v>
      </c>
      <c r="B47" s="22">
        <f>VLOOKUP(D24,'[1]Listado Series y Subseries'!$A$3:$B$292,2,0)</f>
        <v>53</v>
      </c>
      <c r="C47" s="23"/>
      <c r="D47" s="26"/>
      <c r="E47" s="29"/>
      <c r="F47" s="29"/>
      <c r="G47" s="29"/>
      <c r="H47" s="13"/>
      <c r="I47" s="37"/>
      <c r="J47" s="38"/>
      <c r="K47" s="29"/>
      <c r="L47" s="29"/>
      <c r="M47" s="29"/>
      <c r="N47" s="94" t="s">
        <v>74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32.25" customHeight="1">
      <c r="A48" s="10"/>
      <c r="B48" s="6"/>
      <c r="C48" s="5">
        <f>VLOOKUP(D48,'[1]Listado Series y Subseries'!$C$3:$D$292,2,0)</f>
        <v>6</v>
      </c>
      <c r="D48" s="65" t="s">
        <v>51</v>
      </c>
      <c r="E48" s="19"/>
      <c r="F48" s="19"/>
      <c r="G48" s="19"/>
      <c r="H48" s="13">
        <v>1</v>
      </c>
      <c r="I48" s="13">
        <v>4</v>
      </c>
      <c r="J48" s="19"/>
      <c r="K48" s="19" t="s">
        <v>26</v>
      </c>
      <c r="L48" s="19"/>
      <c r="M48" s="19"/>
      <c r="N48" s="92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6">
      <c r="A49" s="25"/>
      <c r="B49" s="10"/>
      <c r="C49" s="10"/>
      <c r="D49" s="27"/>
      <c r="E49" s="19"/>
      <c r="F49" s="19"/>
      <c r="G49" s="19"/>
      <c r="H49" s="13"/>
      <c r="I49" s="13"/>
      <c r="J49" s="19"/>
      <c r="K49" s="19"/>
      <c r="L49" s="19"/>
      <c r="M49" s="19"/>
      <c r="N49" s="92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6">
      <c r="A50" s="10"/>
      <c r="B50" s="10"/>
      <c r="C50" s="10"/>
      <c r="D50" s="66" t="s">
        <v>52</v>
      </c>
      <c r="E50" s="19" t="s">
        <v>26</v>
      </c>
      <c r="F50" s="19"/>
      <c r="G50" s="19" t="s">
        <v>26</v>
      </c>
      <c r="H50" s="19"/>
      <c r="I50" s="19"/>
      <c r="J50" s="19"/>
      <c r="K50" s="19"/>
      <c r="L50" s="19"/>
      <c r="M50" s="19"/>
      <c r="N50" s="92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6">
      <c r="A51" s="10"/>
      <c r="B51" s="10"/>
      <c r="C51" s="10"/>
      <c r="D51" s="66" t="s">
        <v>70</v>
      </c>
      <c r="E51" s="19" t="s">
        <v>26</v>
      </c>
      <c r="F51" s="19"/>
      <c r="G51" s="19" t="s">
        <v>26</v>
      </c>
      <c r="H51" s="19"/>
      <c r="I51" s="19"/>
      <c r="J51" s="19"/>
      <c r="K51" s="19"/>
      <c r="L51" s="19"/>
      <c r="M51" s="19"/>
      <c r="N51" s="92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6" ht="18" customHeight="1">
      <c r="A52" s="10"/>
      <c r="B52" s="10"/>
      <c r="C52" s="10"/>
      <c r="D52" s="66" t="s">
        <v>47</v>
      </c>
      <c r="E52" s="19" t="s">
        <v>26</v>
      </c>
      <c r="F52" s="19"/>
      <c r="G52" s="19" t="s">
        <v>26</v>
      </c>
      <c r="H52" s="19"/>
      <c r="I52" s="19"/>
      <c r="J52" s="19"/>
      <c r="K52" s="19"/>
      <c r="L52" s="19"/>
      <c r="M52" s="19"/>
      <c r="N52" s="92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6" ht="51" customHeight="1">
      <c r="A53" s="14"/>
      <c r="B53" s="14"/>
      <c r="C53" s="14"/>
      <c r="D53" s="67" t="s">
        <v>53</v>
      </c>
      <c r="E53" s="30" t="s">
        <v>26</v>
      </c>
      <c r="F53" s="30"/>
      <c r="G53" s="30" t="s">
        <v>26</v>
      </c>
      <c r="H53" s="30"/>
      <c r="I53" s="30"/>
      <c r="J53" s="30"/>
      <c r="K53" s="30"/>
      <c r="L53" s="30"/>
      <c r="M53" s="30"/>
      <c r="N53" s="9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6" ht="15.7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106" t="s">
        <v>54</v>
      </c>
      <c r="B56" s="107"/>
      <c r="C56" s="107"/>
      <c r="D56" s="108"/>
      <c r="E56" s="51"/>
      <c r="F56" s="51"/>
      <c r="G56" s="52"/>
      <c r="H56" s="52"/>
      <c r="I56" s="52"/>
      <c r="J56" s="52"/>
      <c r="K56" s="52"/>
      <c r="L56" s="52"/>
      <c r="M56" s="52"/>
      <c r="N56" s="52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.75" customHeight="1">
      <c r="A57" s="109"/>
      <c r="B57" s="110"/>
      <c r="C57" s="110"/>
      <c r="D57" s="111"/>
      <c r="E57" s="51"/>
      <c r="F57" s="80" t="s">
        <v>55</v>
      </c>
      <c r="G57" s="81"/>
      <c r="H57" s="53"/>
      <c r="I57" s="31"/>
      <c r="J57" s="32"/>
      <c r="K57" s="32"/>
      <c r="L57" s="32"/>
      <c r="M57" s="32"/>
      <c r="N57" s="32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4" t="s">
        <v>23</v>
      </c>
      <c r="B58" s="55"/>
      <c r="C58" s="104" t="s">
        <v>56</v>
      </c>
      <c r="D58" s="105"/>
      <c r="E58" s="51"/>
      <c r="F58" s="56"/>
      <c r="G58" s="56"/>
      <c r="H58" s="56"/>
      <c r="I58" s="112" t="s">
        <v>57</v>
      </c>
      <c r="J58" s="83"/>
      <c r="K58" s="83"/>
      <c r="L58" s="83"/>
      <c r="M58" s="83"/>
      <c r="N58" s="83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4" t="s">
        <v>65</v>
      </c>
      <c r="B59" s="55"/>
      <c r="C59" s="104" t="s">
        <v>66</v>
      </c>
      <c r="D59" s="105"/>
      <c r="E59" s="57"/>
      <c r="F59" s="53"/>
      <c r="G59" s="53"/>
      <c r="H59" s="53"/>
      <c r="I59" s="53"/>
      <c r="J59" s="53"/>
      <c r="K59" s="53"/>
      <c r="L59" s="53"/>
      <c r="M59" s="53"/>
      <c r="N59" s="53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" customHeight="1">
      <c r="A60" s="54" t="s">
        <v>20</v>
      </c>
      <c r="B60" s="33"/>
      <c r="C60" s="104" t="s">
        <v>58</v>
      </c>
      <c r="D60" s="105"/>
      <c r="E60" s="57"/>
      <c r="F60" s="56"/>
      <c r="G60" s="56"/>
      <c r="H60" s="53"/>
      <c r="I60" s="53"/>
      <c r="J60" s="53"/>
      <c r="K60" s="53"/>
      <c r="L60" s="53"/>
      <c r="M60" s="53"/>
      <c r="N60" s="53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" customHeight="1">
      <c r="A61" s="54" t="s">
        <v>21</v>
      </c>
      <c r="B61" s="33"/>
      <c r="C61" s="104" t="s">
        <v>59</v>
      </c>
      <c r="D61" s="105"/>
      <c r="E61" s="57"/>
      <c r="F61" s="80" t="s">
        <v>55</v>
      </c>
      <c r="G61" s="81"/>
      <c r="H61" s="53"/>
      <c r="I61" s="31"/>
      <c r="J61" s="32"/>
      <c r="K61" s="32"/>
      <c r="L61" s="32"/>
      <c r="M61" s="32"/>
      <c r="N61" s="32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" customHeight="1">
      <c r="A62" s="54" t="s">
        <v>22</v>
      </c>
      <c r="B62" s="33"/>
      <c r="C62" s="104" t="s">
        <v>60</v>
      </c>
      <c r="D62" s="105"/>
      <c r="E62" s="57"/>
      <c r="F62" s="53"/>
      <c r="G62" s="56"/>
      <c r="H62" s="56"/>
      <c r="I62" s="82" t="s">
        <v>61</v>
      </c>
      <c r="J62" s="83"/>
      <c r="K62" s="83"/>
      <c r="L62" s="83"/>
      <c r="M62" s="83"/>
      <c r="N62" s="83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" customHeight="1">
      <c r="A63" s="54" t="s">
        <v>23</v>
      </c>
      <c r="B63" s="33"/>
      <c r="C63" s="104" t="s">
        <v>62</v>
      </c>
      <c r="D63" s="105"/>
      <c r="E63" s="51"/>
      <c r="F63" s="56"/>
      <c r="G63" s="56"/>
      <c r="H63" s="53"/>
      <c r="I63" s="53"/>
      <c r="J63" s="53"/>
      <c r="K63" s="53"/>
      <c r="L63" s="53"/>
      <c r="M63" s="53"/>
      <c r="N63" s="53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3"/>
      <c r="B64" s="53"/>
      <c r="C64" s="53"/>
      <c r="D64" s="53"/>
      <c r="E64" s="51"/>
      <c r="F64" s="57"/>
      <c r="G64" s="58"/>
      <c r="H64" s="52"/>
      <c r="I64" s="52"/>
      <c r="J64" s="52"/>
      <c r="K64" s="52"/>
      <c r="L64" s="52"/>
      <c r="M64" s="59"/>
      <c r="N64" s="5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3"/>
      <c r="B65" s="53"/>
      <c r="C65" s="53"/>
      <c r="D65" s="53"/>
      <c r="E65" s="51"/>
      <c r="F65" s="51"/>
      <c r="G65" s="52"/>
      <c r="H65" s="52"/>
      <c r="I65" s="52"/>
      <c r="J65" s="52"/>
      <c r="K65" s="52"/>
      <c r="L65" s="52"/>
      <c r="M65" s="52"/>
      <c r="N65" s="5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5.5" customHeight="1">
      <c r="A66" s="103" t="s">
        <v>67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7" customHeight="1">
      <c r="A67" s="103" t="s">
        <v>63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</sheetData>
  <mergeCells count="35">
    <mergeCell ref="A66:N66"/>
    <mergeCell ref="A67:N67"/>
    <mergeCell ref="C60:D60"/>
    <mergeCell ref="N34:N38"/>
    <mergeCell ref="N39:N46"/>
    <mergeCell ref="N47:N53"/>
    <mergeCell ref="A56:D57"/>
    <mergeCell ref="F57:G57"/>
    <mergeCell ref="C58:D58"/>
    <mergeCell ref="I58:N58"/>
    <mergeCell ref="C59:D59"/>
    <mergeCell ref="C61:D61"/>
    <mergeCell ref="C62:D62"/>
    <mergeCell ref="C63:D63"/>
    <mergeCell ref="A1:C3"/>
    <mergeCell ref="N10:N14"/>
    <mergeCell ref="N15:N18"/>
    <mergeCell ref="N19:N23"/>
    <mergeCell ref="A8:C8"/>
    <mergeCell ref="E8:G8"/>
    <mergeCell ref="D5:N5"/>
    <mergeCell ref="A6:N6"/>
    <mergeCell ref="A7:N7"/>
    <mergeCell ref="D8:D9"/>
    <mergeCell ref="N8:N9"/>
    <mergeCell ref="H8:I8"/>
    <mergeCell ref="J8:M8"/>
    <mergeCell ref="D1:K3"/>
    <mergeCell ref="L1:M1"/>
    <mergeCell ref="L2:M2"/>
    <mergeCell ref="F61:G61"/>
    <mergeCell ref="I62:N62"/>
    <mergeCell ref="L3:M3"/>
    <mergeCell ref="N24:N28"/>
    <mergeCell ref="N29:N33"/>
  </mergeCells>
  <printOptions horizontalCentered="1"/>
  <pageMargins left="0.31496062992125984" right="0.31496062992125984" top="0.78740157480314965" bottom="0.39370078740157483" header="0" footer="0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C10" sqref="C10"/>
    </sheetView>
  </sheetViews>
  <sheetFormatPr baseColWidth="10" defaultRowHeight="15"/>
  <cols>
    <col min="1" max="2" width="11.42578125" style="72"/>
    <col min="3" max="3" width="22.85546875" style="72" bestFit="1" customWidth="1"/>
    <col min="4" max="4" width="25.5703125" style="72" bestFit="1" customWidth="1"/>
    <col min="5" max="16384" width="11.42578125" style="72"/>
  </cols>
  <sheetData>
    <row r="2" spans="1:4">
      <c r="A2" s="71" t="s">
        <v>76</v>
      </c>
      <c r="B2" s="71" t="s">
        <v>0</v>
      </c>
      <c r="C2" s="71" t="s">
        <v>77</v>
      </c>
      <c r="D2" s="71" t="s">
        <v>78</v>
      </c>
    </row>
    <row r="3" spans="1:4">
      <c r="A3" s="73">
        <v>45616</v>
      </c>
      <c r="B3" s="74">
        <v>1</v>
      </c>
      <c r="C3" s="75" t="s">
        <v>79</v>
      </c>
      <c r="D3" s="75" t="s">
        <v>80</v>
      </c>
    </row>
    <row r="4" spans="1:4">
      <c r="A4" s="74"/>
      <c r="B4" s="74"/>
      <c r="C4" s="74"/>
      <c r="D4" s="74"/>
    </row>
    <row r="5" spans="1:4">
      <c r="A5" s="74"/>
      <c r="B5" s="74"/>
      <c r="C5" s="74"/>
      <c r="D5" s="74"/>
    </row>
    <row r="6" spans="1:4">
      <c r="A6" s="74"/>
      <c r="B6" s="74"/>
      <c r="C6" s="74"/>
      <c r="D6" s="74"/>
    </row>
    <row r="7" spans="1:4">
      <c r="A7" s="74"/>
      <c r="B7" s="74"/>
      <c r="C7" s="74"/>
      <c r="D7" s="74"/>
    </row>
    <row r="8" spans="1:4">
      <c r="A8" s="74"/>
      <c r="B8" s="74"/>
      <c r="C8" s="74"/>
      <c r="D8" s="74"/>
    </row>
    <row r="9" spans="1:4">
      <c r="A9" s="74"/>
      <c r="B9" s="74"/>
      <c r="C9" s="74"/>
      <c r="D9" s="74"/>
    </row>
    <row r="10" spans="1:4">
      <c r="A10" s="74"/>
      <c r="B10" s="74"/>
      <c r="C10" s="74"/>
      <c r="D10" s="74"/>
    </row>
    <row r="11" spans="1:4">
      <c r="A11" s="74"/>
      <c r="B11" s="74"/>
      <c r="C11" s="74"/>
      <c r="D11" s="74"/>
    </row>
    <row r="12" spans="1:4">
      <c r="A12" s="74"/>
      <c r="B12" s="74"/>
      <c r="C12" s="74"/>
      <c r="D12" s="74"/>
    </row>
    <row r="13" spans="1:4">
      <c r="A13" s="74"/>
      <c r="B13" s="74"/>
      <c r="C13" s="74"/>
      <c r="D13" s="74"/>
    </row>
    <row r="14" spans="1:4">
      <c r="A14" s="74"/>
      <c r="B14" s="74"/>
      <c r="C14" s="74"/>
      <c r="D14" s="74"/>
    </row>
    <row r="15" spans="1:4">
      <c r="A15" s="74"/>
      <c r="B15" s="74"/>
      <c r="C15" s="74"/>
      <c r="D15" s="74"/>
    </row>
    <row r="16" spans="1:4">
      <c r="A16" s="74"/>
      <c r="B16" s="74"/>
      <c r="C16" s="74"/>
      <c r="D16" s="74"/>
    </row>
    <row r="17" spans="1:4">
      <c r="A17" s="76"/>
      <c r="B17" s="76"/>
      <c r="C17" s="76"/>
      <c r="D17" s="76"/>
    </row>
    <row r="18" spans="1:4">
      <c r="A18" s="76"/>
      <c r="B18" s="76"/>
      <c r="C18" s="76"/>
      <c r="D18" s="76"/>
    </row>
    <row r="19" spans="1:4">
      <c r="A19" s="76"/>
      <c r="B19" s="76"/>
      <c r="C19" s="76"/>
      <c r="D19" s="76"/>
    </row>
    <row r="20" spans="1:4">
      <c r="A20" s="76"/>
      <c r="B20" s="76"/>
      <c r="C20" s="76"/>
      <c r="D20" s="76"/>
    </row>
    <row r="21" spans="1:4">
      <c r="A21" s="76"/>
      <c r="B21" s="76"/>
      <c r="C21" s="76"/>
      <c r="D21" s="76"/>
    </row>
    <row r="22" spans="1:4">
      <c r="A22" s="76"/>
      <c r="B22" s="76"/>
      <c r="C22" s="76"/>
      <c r="D22" s="76"/>
    </row>
    <row r="23" spans="1:4">
      <c r="A23" s="76"/>
      <c r="B23" s="76"/>
      <c r="C23" s="76"/>
      <c r="D23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TRD 2080</vt:lpstr>
      <vt:lpstr>Control de cambios</vt:lpstr>
      <vt:lpstr>'TRD 2080'!Área_de_impresión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2023-10-30T19:38:43Z</cp:lastPrinted>
  <dcterms:created xsi:type="dcterms:W3CDTF">2018-07-17T16:38:16Z</dcterms:created>
  <dcterms:modified xsi:type="dcterms:W3CDTF">2024-11-21T15:55:35Z</dcterms:modified>
</cp:coreProperties>
</file>