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tabRatio="959"/>
  </bookViews>
  <sheets>
    <sheet name="TRD 3000" sheetId="9" r:id="rId1"/>
    <sheet name="Control de cambios" sheetId="16" r:id="rId2"/>
  </sheets>
  <externalReferences>
    <externalReference r:id="rId3"/>
  </externalReferences>
  <definedNames>
    <definedName name="_xlnm.Print_Area" localSheetId="0">'TRD 3000'!$A$1:$N$82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oDLSMuunJY/Egt/fk4IB7YNVbvNBBiw+8T/a6wnsST0="/>
    </ext>
  </extLst>
</workbook>
</file>

<file path=xl/calcChain.xml><?xml version="1.0" encoding="utf-8"?>
<calcChain xmlns="http://schemas.openxmlformats.org/spreadsheetml/2006/main">
  <c r="B63" i="9" l="1"/>
  <c r="C64" i="9"/>
  <c r="A63" i="9"/>
  <c r="B58" i="9"/>
  <c r="C59" i="9"/>
  <c r="A58" i="9"/>
  <c r="C54" i="9"/>
  <c r="B53" i="9"/>
  <c r="A53" i="9"/>
  <c r="C49" i="9"/>
  <c r="B48" i="9"/>
  <c r="A48" i="9"/>
  <c r="B43" i="9"/>
  <c r="A43" i="9"/>
  <c r="B39" i="9"/>
  <c r="C40" i="9"/>
  <c r="A39" i="9"/>
  <c r="B35" i="9"/>
  <c r="C36" i="9"/>
  <c r="A35" i="9"/>
  <c r="B31" i="9"/>
  <c r="C32" i="9"/>
  <c r="A31" i="9"/>
  <c r="B27" i="9"/>
  <c r="C28" i="9"/>
  <c r="A27" i="9"/>
  <c r="B23" i="9"/>
  <c r="C24" i="9"/>
  <c r="A23" i="9"/>
  <c r="B19" i="9"/>
  <c r="C20" i="9"/>
  <c r="A19" i="9"/>
  <c r="C16" i="9"/>
  <c r="B15" i="9"/>
  <c r="A15" i="9"/>
  <c r="A10" i="9"/>
  <c r="C11" i="9"/>
  <c r="B10" i="9"/>
</calcChain>
</file>

<file path=xl/sharedStrings.xml><?xml version="1.0" encoding="utf-8"?>
<sst xmlns="http://schemas.openxmlformats.org/spreadsheetml/2006/main" count="157" uniqueCount="92">
  <si>
    <t>Procesos Electorales</t>
  </si>
  <si>
    <t>Versión</t>
  </si>
  <si>
    <t>Físico</t>
  </si>
  <si>
    <t>Acuerdos de Consejo Directivo</t>
  </si>
  <si>
    <t>Procesos Disciplinarios</t>
  </si>
  <si>
    <t>Procesos Judiciales</t>
  </si>
  <si>
    <t>Resoluciones</t>
  </si>
  <si>
    <t xml:space="preserve">TABLA DE RETENCIÓN DOCUMENTAL </t>
  </si>
  <si>
    <t>OFICINA PRODUCTORA: SECRETARIA GENERAL</t>
  </si>
  <si>
    <r>
      <rPr>
        <b/>
        <sz val="10"/>
        <color rgb="FFFFFFFF"/>
        <rFont val="Arial"/>
        <family val="2"/>
      </rPr>
      <t>CÓDIGO:</t>
    </r>
    <r>
      <rPr>
        <sz val="10"/>
        <color rgb="FFFFFFFF"/>
        <rFont val="Arial"/>
        <family val="2"/>
      </rPr>
      <t xml:space="preserve"> </t>
    </r>
    <r>
      <rPr>
        <b/>
        <sz val="10"/>
        <color rgb="FFFFFFFF"/>
        <rFont val="Arial"/>
        <family val="2"/>
      </rPr>
      <t>3000</t>
    </r>
  </si>
  <si>
    <t>CÓDIGO</t>
  </si>
  <si>
    <t>SERIES, SUBSERIES Y TIPOS DOCUMENTALES</t>
  </si>
  <si>
    <t>SOPORTE DEL DOCUMENTO</t>
  </si>
  <si>
    <t>TIEMPO DE RETENCIÓN</t>
  </si>
  <si>
    <t>DISPOSICIÓN FINAL</t>
  </si>
  <si>
    <t>PROCEDIMIENTO</t>
  </si>
  <si>
    <t xml:space="preserve">DEPENDENCIA </t>
  </si>
  <si>
    <t>SERIE</t>
  </si>
  <si>
    <t>SUBSERIE</t>
  </si>
  <si>
    <t>Electrónico</t>
  </si>
  <si>
    <t xml:space="preserve">Digital </t>
  </si>
  <si>
    <t>ARCHIVO GESTIÓN</t>
  </si>
  <si>
    <t>ARCHIVO CENTRAL</t>
  </si>
  <si>
    <t>CT</t>
  </si>
  <si>
    <t>E</t>
  </si>
  <si>
    <t>MT</t>
  </si>
  <si>
    <t>S</t>
  </si>
  <si>
    <t>X</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</si>
  <si>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</si>
  <si>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</si>
  <si>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</si>
  <si>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</si>
  <si>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</si>
  <si>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</si>
  <si>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</si>
  <si>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</si>
  <si>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</si>
  <si>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</si>
  <si>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 xml:space="preserve">* Demanda                                                                             </t>
  </si>
  <si>
    <t xml:space="preserve">* Soportes </t>
  </si>
  <si>
    <t>ACTAS</t>
  </si>
  <si>
    <t xml:space="preserve">Actas de Apertura de Votación </t>
  </si>
  <si>
    <t xml:space="preserve">Actas de Cierre de Votación </t>
  </si>
  <si>
    <t>Actas de Consejo Directivo</t>
  </si>
  <si>
    <t>Actas de Resultados</t>
  </si>
  <si>
    <t>ACTOS ADMINISTRATIVOS</t>
  </si>
  <si>
    <t xml:space="preserve">* Acta de apertura de votación                                                                             </t>
  </si>
  <si>
    <t xml:space="preserve">* Acta de cierre de votación                                                                          </t>
  </si>
  <si>
    <t xml:space="preserve">* Acta de consejo directivo                                                                          </t>
  </si>
  <si>
    <t xml:space="preserve">* Acta de resultado                                                                      </t>
  </si>
  <si>
    <t xml:space="preserve">* Acuerdo  de consejo directivo                                                                          </t>
  </si>
  <si>
    <t xml:space="preserve">* Resolución                                                                        </t>
  </si>
  <si>
    <t>Convenios Interadministrativos</t>
  </si>
  <si>
    <t>CONVENIOS</t>
  </si>
  <si>
    <t xml:space="preserve">* Convenio Interadministrativo                                                                        </t>
  </si>
  <si>
    <t>DERECHOS DE PETICIÓN</t>
  </si>
  <si>
    <t xml:space="preserve">* Petición                                                                   </t>
  </si>
  <si>
    <t xml:space="preserve">* Respuesta                                                                   </t>
  </si>
  <si>
    <t>INFORMES</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</si>
  <si>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</si>
  <si>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de Gestión</t>
  </si>
  <si>
    <t>* Informe</t>
  </si>
  <si>
    <t>* Soportes</t>
  </si>
  <si>
    <t>PROCESOS</t>
  </si>
  <si>
    <t>* Proceso disciplinario</t>
  </si>
  <si>
    <t xml:space="preserve">* Elección                                                                </t>
  </si>
  <si>
    <t xml:space="preserve">* Designación del Rector                                                             </t>
  </si>
  <si>
    <t xml:space="preserve">* Proceso Judicial                                                           </t>
  </si>
  <si>
    <t>Las actas de apertura de votación son documentos donse se relaciona el inicio del ejercicio del proceso de votación de los representantes de los docentes, personal administrastivo y directivos de la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</si>
  <si>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Las actas de cierre de votación son documentos donse se relaciona el final del ejercicio del proceso de votación de los representantes de los docentes, personal administrastivo y directivos de la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</si>
  <si>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Las actas de consejo directivo son documentos donse se relacionan las decisiones tomadas para el mejoramiento y ejecución de estrategias institucionales.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</si>
  <si>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Las actas de resultados son documentos donse se relaciona el escrutinio y consolidando de resultados de los representantes de los docentes, personal administrastivo y directivos de la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</si>
  <si>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Los acuerdos evidencian los documentos mediante los cuales el consejo directivo resuelve situaciones y toma decisiones en cumplimiento de sus funciones.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</si>
  <si>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Las resoluciones son documentos mediante los cuales la Universidad permite conocer las decisiones administrativas de carácter general o misional por medio de las cuales se toman decisiones y son de carácter obligatorio y permanente.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</si>
  <si>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xml:space="preserve">El proceso judicial es el conjunto de actuaciones que se tramitan ante un juzgado de la jurisdicción civil, es decir, los que resuelven conflictos de extrabajadores y de la misma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
</t>
  </si>
  <si>
    <t xml:space="preserve">El proceso electoral es el conjunto de actuaciones que dan cuenta del trámite de la designación del rector de la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
</t>
  </si>
  <si>
    <t>Las acciones de tutela es un mecanismo constitucional interpuesto por personas naturales o jurídicas para la protección de los derechos fundamentales. El expediente reposa en los estrados judiciales. 
Una vez finalizados sus valores primarios y retención se procederá a una selección cualitativa 5% por interés cultural de las acciones de tutela que tengan relación con la identidad de la Universidad, asi como aquellos eventos que hayan creado impacto en la misionalidad de la Entidad, en soporte original y en medio técnico y/o tecnológico, de acuerdo con las instrucciones que el Comité de Gestión y Desempeño apruebe.</t>
  </si>
  <si>
    <t>Los convenios interinstitucionales dan cuenta de la participación voluntaria y temporal en un acuerdo de mutua colaboración entre entidades.
Una vez finalizados sus valores primarios y retención se procederá a una selección cualitativa 5% por interés cultural de las convenios interinstitucionales que tengan relación con la identidad de la Universidad, asi como aquellos eventos que hayan creado impacto en la misionalidad de la Entidad, en soporte original y en medio técnico y/o tecnológico, de acuerdo con las instrucciones que el Comité de Gestión y Desempeño apruebe.</t>
  </si>
  <si>
    <t xml:space="preserve">Los derechos de petición permiten evidenciar los documentos por los cuales un usuario o autoridades presentan solicitudes verbales o escritas ante la Universidad, estos contienen la respuesta a las diferentes peticiones, quejas, reclamos, sugerencias, denuncias y/o felicitaciones allegadas.
Una vez finalizados sus valores primarios y retención se procederá a una selección cualitativa 5% por interés cultural de los derechos de petición que tengan relación con la identidad de la Universidad, asi como aquellos eventos que hayan creado impacto en la misionalidad de la Entidad, en soporte original y en medio técnico y/o tecnológico, de acuerdo con las instrucciones que el Comité de Gestión y Desempeño apruebe.
</t>
  </si>
  <si>
    <t>Los procesos disciplinarios se refieren a documentos generados por los actos procesales que se adelantan para realizar una investigación disciplinaria de conformidad con el Código General Disciplinario.
Una vez finalizados sus valores primarios y retención se procederá a una selección cualitativa 5% por interés cultural de los procesos disciplinarios que tengan relación con la identidad de la Universidad, asi como aquellos eventos que hayan creado impacto en la misionalidad de la Entidad, en soporte original y en medio técnico y/o tecnológico, de acuerdo con las instrucciones que el Comité de Gestión y Desempeño apruebe.</t>
  </si>
  <si>
    <t>Acciones de Tutela</t>
  </si>
  <si>
    <t>SB</t>
  </si>
  <si>
    <t>Subserie Documental</t>
  </si>
  <si>
    <t>CIUDAD Y FECHA DE APROBACIÓN POR LA ENTIDAD:_______________________________________</t>
  </si>
  <si>
    <t>ACCIONES CONSTITUCIONALES</t>
  </si>
  <si>
    <t>Código</t>
  </si>
  <si>
    <t>Fecha</t>
  </si>
  <si>
    <t>Descripción del cambio</t>
  </si>
  <si>
    <t>Responsable de aprobación</t>
  </si>
  <si>
    <t>Creación del documento</t>
  </si>
  <si>
    <t>Profesional SIG</t>
  </si>
  <si>
    <t>OD-GD-024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</si>
</sst>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1">
    <font>
      <sz val="11"/>
      <color theme="1"/>
      <name val="Calibri"/>
      <scheme val="minor"/>
    </font>
    <font>
      <sz val="11"/>
      <color theme="1"/>
      <name val="Calibri"/>
      <family val="2"/>
      <scheme val="minor"/>
    </font>
    <font>
      <sz val="11"/>
      <color theme="1"/>
      <name val="Calibri"/>
      <family val="2"/>
      <scheme val="minor"/>
    </font>
    <font>
      <sz val="11"/>
      <name val="Calibri"/>
      <family val="2"/>
    </font>
    <font>
      <sz val="11"/>
      <color theme="1"/>
      <name val="Arial"/>
      <family val="2"/>
    </font>
    <font>
      <sz val="10"/>
      <color theme="1"/>
      <name val="Arial"/>
      <family val="2"/>
    </font>
    <font>
      <b/>
      <sz val="10"/>
      <color rgb="FF385623"/>
      <name val="Arial"/>
      <family val="2"/>
    </font>
    <font>
      <b/>
      <sz val="10"/>
      <color theme="1"/>
      <name val="Arial"/>
      <family val="2"/>
    </font>
    <font>
      <b/>
      <sz val="20"/>
      <color rgb="FF385623"/>
      <name val="Arial"/>
      <family val="2"/>
    </font>
    <font>
      <sz val="8"/>
      <color theme="1"/>
      <name val="Arimo"/>
    </font>
    <font>
      <b/>
      <sz val="10"/>
      <color rgb="FFFFFFFF"/>
      <name val="Arial"/>
      <family val="2"/>
    </font>
    <font>
      <sz val="10"/>
      <color rgb="FF1E4E79"/>
      <name val="Arial"/>
      <family val="2"/>
    </font>
    <font>
      <sz val="10"/>
      <color rgb="FF385623"/>
      <name val="Arial"/>
      <family val="2"/>
    </font>
    <font>
      <sz val="10"/>
      <color rgb="FFFFFFFF"/>
      <name val="Arial"/>
      <family val="2"/>
    </font>
    <font>
      <sz val="10"/>
      <name val="Arial"/>
      <family val="2"/>
    </font>
    <font>
      <b/>
      <sz val="10"/>
      <name val="Arial"/>
      <family val="2"/>
    </font>
    <font>
      <sz val="11"/>
      <name val="Arial"/>
      <family val="2"/>
    </font>
    <font>
      <b/>
      <sz val="10"/>
      <color theme="0"/>
      <name val="Arial"/>
      <family val="2"/>
    </font>
    <font>
      <b/>
      <sz val="11"/>
      <color theme="0"/>
      <name val="Arial"/>
      <family val="2"/>
    </font>
    <font>
      <b/>
      <sz val="11"/>
      <name val="Arial"/>
      <family val="2"/>
    </font>
    <font>
      <b/>
      <sz val="11"/>
      <color theme="0"/>
      <name val="Calibri"/>
      <family val="2"/>
      <scheme val="minor"/>
    </font>
  </fonts>
  <fills count="5">
    <fill>
      <patternFill patternType="none"/>
    </fill>
    <fill>
      <patternFill patternType="gray125"/>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36">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1E4E79"/>
      </left>
      <right/>
      <top style="thin">
        <color rgb="FF1E4E79"/>
      </top>
      <bottom/>
      <diagonal/>
    </border>
    <border>
      <left/>
      <right/>
      <top style="thin">
        <color rgb="FF1E4E79"/>
      </top>
      <bottom/>
      <diagonal/>
    </border>
    <border>
      <left/>
      <right style="thin">
        <color rgb="FF1E4E79"/>
      </right>
      <top style="thin">
        <color rgb="FF1E4E79"/>
      </top>
      <bottom/>
      <diagonal/>
    </border>
    <border>
      <left style="thin">
        <color rgb="FF1E4E79"/>
      </left>
      <right/>
      <top/>
      <bottom style="thin">
        <color rgb="FF1E4E79"/>
      </bottom>
      <diagonal/>
    </border>
    <border>
      <left/>
      <right/>
      <top/>
      <bottom style="thin">
        <color rgb="FF1E4E79"/>
      </bottom>
      <diagonal/>
    </border>
    <border>
      <left/>
      <right style="thin">
        <color rgb="FF1E4E79"/>
      </right>
      <top/>
      <bottom style="thin">
        <color rgb="FF1E4E79"/>
      </bottom>
      <diagonal/>
    </border>
    <border>
      <left/>
      <right/>
      <top/>
      <bottom style="thin">
        <color rgb="FF000000"/>
      </bottom>
      <diagonal/>
    </border>
    <border>
      <left style="thin">
        <color rgb="FF1E4E79"/>
      </left>
      <right style="thin">
        <color rgb="FF1E4E79"/>
      </right>
      <top style="thin">
        <color rgb="FF1E4E79"/>
      </top>
      <bottom style="thin">
        <color rgb="FF1E4E79"/>
      </bottom>
      <diagonal/>
    </border>
    <border>
      <left style="thin">
        <color rgb="FF1E4E79"/>
      </left>
      <right/>
      <top style="thin">
        <color rgb="FF1E4E79"/>
      </top>
      <bottom style="thin">
        <color rgb="FF1E4E79"/>
      </bottom>
      <diagonal/>
    </border>
    <border>
      <left/>
      <right style="thin">
        <color rgb="FF1E4E79"/>
      </right>
      <top style="thin">
        <color rgb="FF1E4E79"/>
      </top>
      <bottom style="thin">
        <color rgb="FF1E4E79"/>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diagonal/>
    </border>
    <border>
      <left style="thin">
        <color rgb="FF000000"/>
      </left>
      <right/>
      <top/>
      <bottom style="thin">
        <color indexed="64"/>
      </bottom>
      <diagonal/>
    </border>
    <border>
      <left/>
      <right/>
      <top/>
      <bottom style="thin">
        <color indexed="64"/>
      </bottom>
      <diagonal/>
    </border>
  </borders>
  <cellStyleXfs count="4">
    <xf numFmtId="0" fontId="0" fillId="0" borderId="0"/>
    <xf numFmtId="0" fontId="14" fillId="0" borderId="11"/>
    <xf numFmtId="0" fontId="2" fillId="0" borderId="11"/>
    <xf numFmtId="0" fontId="1" fillId="0" borderId="11"/>
  </cellStyleXfs>
  <cellXfs count="119">
    <xf numFmtId="0" fontId="0" fillId="0" borderId="0" xfId="0"/>
    <xf numFmtId="0" fontId="7"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2" borderId="8" xfId="0" applyFont="1" applyFill="1" applyBorder="1" applyAlignment="1">
      <alignment vertical="center" wrapText="1"/>
    </xf>
    <xf numFmtId="0" fontId="12" fillId="2" borderId="18" xfId="0" applyFont="1" applyFill="1" applyBorder="1" applyAlignment="1">
      <alignment horizontal="left" vertical="center" wrapText="1"/>
    </xf>
    <xf numFmtId="0" fontId="12" fillId="2" borderId="18"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6" fillId="2" borderId="19" xfId="0" applyFont="1" applyFill="1" applyBorder="1" applyAlignment="1">
      <alignment horizontal="right" vertical="center" wrapText="1"/>
    </xf>
    <xf numFmtId="0" fontId="5" fillId="2" borderId="8" xfId="0" applyFont="1" applyFill="1" applyBorder="1" applyAlignment="1">
      <alignment vertical="center" wrapText="1"/>
    </xf>
    <xf numFmtId="0" fontId="5" fillId="2" borderId="11" xfId="0" applyFont="1" applyFill="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xf numFmtId="0" fontId="15" fillId="0" borderId="27" xfId="1" applyFont="1" applyBorder="1" applyAlignment="1">
      <alignment horizontal="left" vertical="top" wrapText="1" indent="1"/>
    </xf>
    <xf numFmtId="0" fontId="14" fillId="0" borderId="27" xfId="1" applyBorder="1" applyAlignment="1">
      <alignment horizontal="left" vertical="top" wrapText="1" indent="2"/>
    </xf>
    <xf numFmtId="0" fontId="14" fillId="0" borderId="28" xfId="1" applyBorder="1" applyAlignment="1">
      <alignment horizontal="left" vertical="top" wrapText="1" indent="2"/>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center" vertical="top" wrapText="1"/>
    </xf>
    <xf numFmtId="0" fontId="5" fillId="0" borderId="25" xfId="0" applyFont="1" applyBorder="1" applyAlignment="1">
      <alignment horizontal="center" vertical="top" wrapText="1"/>
    </xf>
    <xf numFmtId="0" fontId="7" fillId="0" borderId="26" xfId="0" applyFont="1" applyBorder="1" applyAlignment="1">
      <alignment horizontal="left" vertical="top"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top" wrapText="1"/>
    </xf>
    <xf numFmtId="0" fontId="5" fillId="2" borderId="24" xfId="0" applyFont="1" applyFill="1" applyBorder="1" applyAlignment="1">
      <alignment horizontal="center" vertical="top" wrapText="1"/>
    </xf>
    <xf numFmtId="0" fontId="14" fillId="0" borderId="23" xfId="1" applyBorder="1" applyAlignment="1">
      <alignment horizontal="left" vertical="top" wrapText="1" indent="2"/>
    </xf>
    <xf numFmtId="0" fontId="15" fillId="0" borderId="24" xfId="1" applyFont="1" applyBorder="1" applyAlignment="1">
      <alignment horizontal="left" vertical="top" wrapText="1" indent="1"/>
    </xf>
    <xf numFmtId="0" fontId="14" fillId="0" borderId="25" xfId="1" applyBorder="1" applyAlignment="1">
      <alignment horizontal="left" vertical="top" wrapText="1" indent="2"/>
    </xf>
    <xf numFmtId="0" fontId="5" fillId="0" borderId="31" xfId="0" applyFont="1" applyBorder="1" applyAlignment="1">
      <alignment horizontal="center" vertical="center" wrapText="1"/>
    </xf>
    <xf numFmtId="0" fontId="5" fillId="2" borderId="31" xfId="0" applyFont="1" applyFill="1" applyBorder="1" applyAlignment="1">
      <alignment horizontal="center" vertical="top" wrapText="1"/>
    </xf>
    <xf numFmtId="0" fontId="5" fillId="2" borderId="23" xfId="0" applyFont="1" applyFill="1" applyBorder="1" applyAlignment="1">
      <alignment horizontal="center" vertical="top" wrapText="1"/>
    </xf>
    <xf numFmtId="0" fontId="14" fillId="0" borderId="29" xfId="1" applyBorder="1" applyAlignment="1">
      <alignment horizontal="left" vertical="top" wrapText="1" indent="2"/>
    </xf>
    <xf numFmtId="0" fontId="5" fillId="2" borderId="28" xfId="0" applyFont="1" applyFill="1" applyBorder="1" applyAlignment="1">
      <alignment horizontal="center" vertical="top" wrapText="1"/>
    </xf>
    <xf numFmtId="0" fontId="5" fillId="2" borderId="30" xfId="0" applyFont="1" applyFill="1" applyBorder="1" applyAlignment="1">
      <alignment horizontal="center" vertical="top" wrapText="1"/>
    </xf>
    <xf numFmtId="0" fontId="14" fillId="0" borderId="31" xfId="1" applyBorder="1" applyAlignment="1">
      <alignment horizontal="left" vertical="top" wrapText="1" indent="2"/>
    </xf>
    <xf numFmtId="0" fontId="7" fillId="0" borderId="23" xfId="0" applyFont="1" applyBorder="1" applyAlignment="1">
      <alignment horizontal="left" vertical="top" wrapText="1"/>
    </xf>
    <xf numFmtId="0" fontId="14" fillId="0" borderId="24" xfId="1" applyBorder="1" applyAlignment="1">
      <alignment horizontal="left" vertical="top" wrapText="1" indent="2"/>
    </xf>
    <xf numFmtId="0" fontId="7" fillId="0" borderId="23" xfId="0" applyFont="1" applyBorder="1" applyAlignment="1">
      <alignment vertical="top" wrapText="1"/>
    </xf>
    <xf numFmtId="0" fontId="2" fillId="0" borderId="24" xfId="0" applyFont="1" applyBorder="1" applyAlignment="1">
      <alignment vertical="top" wrapText="1"/>
    </xf>
    <xf numFmtId="0" fontId="5" fillId="0" borderId="25" xfId="0" applyFont="1" applyBorder="1" applyAlignment="1">
      <alignment vertical="top" wrapText="1"/>
    </xf>
    <xf numFmtId="0" fontId="2" fillId="0" borderId="23" xfId="0" applyFont="1" applyBorder="1" applyAlignment="1">
      <alignment vertical="top" wrapText="1"/>
    </xf>
    <xf numFmtId="0" fontId="2" fillId="0" borderId="25" xfId="0" applyFont="1" applyBorder="1" applyAlignment="1">
      <alignment vertical="top"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25" xfId="0" applyFont="1" applyBorder="1" applyAlignment="1">
      <alignment horizontal="center"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2" fillId="0" borderId="28" xfId="0" applyFont="1" applyBorder="1" applyAlignment="1">
      <alignment horizontal="center" vertical="top" wrapText="1"/>
    </xf>
    <xf numFmtId="0" fontId="5" fillId="2" borderId="26" xfId="0" applyFont="1" applyFill="1" applyBorder="1" applyAlignment="1">
      <alignment horizontal="center" vertical="top" wrapText="1"/>
    </xf>
    <xf numFmtId="0" fontId="5" fillId="2" borderId="27" xfId="0" applyFont="1" applyFill="1" applyBorder="1" applyAlignment="1">
      <alignment horizontal="center" vertical="top" wrapText="1"/>
    </xf>
    <xf numFmtId="0" fontId="11" fillId="2" borderId="1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12" fillId="2" borderId="19" xfId="0" applyFont="1" applyFill="1" applyBorder="1" applyAlignment="1">
      <alignment horizontal="right" vertical="center" wrapText="1"/>
    </xf>
    <xf numFmtId="0" fontId="12" fillId="2" borderId="11"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1" xfId="0" applyFont="1" applyFill="1" applyBorder="1" applyAlignment="1">
      <alignment vertical="center" wrapText="1"/>
    </xf>
    <xf numFmtId="164" fontId="4" fillId="0" borderId="3"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49" fontId="5" fillId="0" borderId="22" xfId="0" applyNumberFormat="1"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7" xfId="0" applyNumberFormat="1" applyFont="1" applyBorder="1" applyAlignment="1">
      <alignment horizontal="center" vertical="top" wrapText="1"/>
    </xf>
    <xf numFmtId="164" fontId="4" fillId="0" borderId="11" xfId="0" applyNumberFormat="1" applyFont="1" applyBorder="1" applyAlignment="1">
      <alignment horizontal="center" vertical="center" wrapText="1"/>
    </xf>
    <xf numFmtId="49" fontId="5" fillId="0" borderId="11" xfId="0" applyNumberFormat="1" applyFont="1" applyBorder="1" applyAlignment="1">
      <alignment horizontal="center" vertical="top" wrapText="1"/>
    </xf>
    <xf numFmtId="49" fontId="5" fillId="0" borderId="27" xfId="0" applyNumberFormat="1" applyFont="1" applyBorder="1" applyAlignment="1">
      <alignment horizontal="center" vertical="top" wrapText="1"/>
    </xf>
    <xf numFmtId="164" fontId="4" fillId="0" borderId="24" xfId="0" applyNumberFormat="1" applyFont="1" applyBorder="1" applyAlignment="1">
      <alignment horizontal="center" vertical="center" wrapText="1"/>
    </xf>
    <xf numFmtId="164" fontId="4" fillId="0" borderId="27" xfId="0" applyNumberFormat="1" applyFont="1" applyBorder="1" applyAlignment="1">
      <alignment horizontal="center" vertical="center" wrapText="1"/>
    </xf>
    <xf numFmtId="0" fontId="10" fillId="3" borderId="32" xfId="0" applyFont="1" applyFill="1" applyBorder="1" applyAlignment="1">
      <alignment horizontal="center" vertical="center" wrapText="1"/>
    </xf>
    <xf numFmtId="49" fontId="5" fillId="0" borderId="32" xfId="0" applyNumberFormat="1" applyFont="1" applyBorder="1" applyAlignment="1">
      <alignment horizontal="center" vertical="center" wrapText="1"/>
    </xf>
    <xf numFmtId="0" fontId="14" fillId="0" borderId="32" xfId="0" applyFont="1" applyBorder="1" applyAlignment="1">
      <alignment horizontal="center" vertical="center"/>
    </xf>
    <xf numFmtId="0" fontId="20" fillId="4" borderId="32" xfId="3" applyFont="1" applyFill="1" applyBorder="1" applyAlignment="1">
      <alignment horizontal="center"/>
    </xf>
    <xf numFmtId="0" fontId="1" fillId="0" borderId="11" xfId="3"/>
    <xf numFmtId="14" fontId="1" fillId="0" borderId="32" xfId="3" applyNumberFormat="1" applyBorder="1" applyAlignment="1">
      <alignment horizontal="center" vertical="center"/>
    </xf>
    <xf numFmtId="0" fontId="1" fillId="0" borderId="32" xfId="3" applyBorder="1" applyAlignment="1">
      <alignment horizontal="center" vertical="center"/>
    </xf>
    <xf numFmtId="0" fontId="1" fillId="0" borderId="32" xfId="3" applyFont="1" applyBorder="1" applyAlignment="1">
      <alignment horizontal="center" vertical="center"/>
    </xf>
    <xf numFmtId="0" fontId="1" fillId="0" borderId="32" xfId="3" applyBorder="1"/>
    <xf numFmtId="14" fontId="14" fillId="0" borderId="32" xfId="0" applyNumberFormat="1" applyFont="1" applyBorder="1" applyAlignment="1">
      <alignment horizontal="center" vertical="center"/>
    </xf>
    <xf numFmtId="0" fontId="16" fillId="0" borderId="32" xfId="0" applyFont="1" applyBorder="1" applyAlignment="1">
      <alignment horizontal="center" vertical="center"/>
    </xf>
    <xf numFmtId="0" fontId="5" fillId="0" borderId="23" xfId="0" applyFont="1" applyBorder="1" applyAlignment="1">
      <alignment horizontal="justify" vertical="top" wrapText="1"/>
    </xf>
    <xf numFmtId="0" fontId="5" fillId="0" borderId="24" xfId="0" applyFont="1" applyBorder="1" applyAlignment="1">
      <alignment horizontal="justify" vertical="top" wrapText="1"/>
    </xf>
    <xf numFmtId="0" fontId="5" fillId="0" borderId="25" xfId="0" applyFont="1" applyBorder="1" applyAlignment="1">
      <alignment horizontal="justify" vertical="top" wrapText="1"/>
    </xf>
    <xf numFmtId="0" fontId="7" fillId="2" borderId="9" xfId="0" applyFont="1" applyFill="1" applyBorder="1" applyAlignment="1">
      <alignment horizontal="left" vertical="center" wrapText="1"/>
    </xf>
    <xf numFmtId="0" fontId="3" fillId="0" borderId="10" xfId="0" applyFont="1" applyBorder="1"/>
    <xf numFmtId="0" fontId="3" fillId="0" borderId="11" xfId="0" applyFont="1" applyBorder="1"/>
    <xf numFmtId="0" fontId="17" fillId="3" borderId="32" xfId="0" applyFont="1" applyFill="1" applyBorder="1" applyAlignment="1">
      <alignment horizontal="left" vertical="center" wrapText="1"/>
    </xf>
    <xf numFmtId="0" fontId="18" fillId="4" borderId="32" xfId="0" applyFont="1" applyFill="1" applyBorder="1"/>
    <xf numFmtId="0" fontId="10" fillId="3" borderId="32" xfId="0" applyFont="1" applyFill="1" applyBorder="1" applyAlignment="1">
      <alignment horizontal="center" vertical="center" wrapText="1"/>
    </xf>
    <xf numFmtId="0" fontId="19" fillId="4" borderId="32" xfId="0" applyFont="1" applyFill="1" applyBorder="1"/>
    <xf numFmtId="0" fontId="5" fillId="2" borderId="23" xfId="0" applyFont="1" applyFill="1" applyBorder="1" applyAlignment="1">
      <alignment horizontal="justify" vertical="top" wrapText="1"/>
    </xf>
    <xf numFmtId="0" fontId="5" fillId="2" borderId="24" xfId="0" applyFont="1" applyFill="1" applyBorder="1" applyAlignment="1">
      <alignment horizontal="justify" vertical="top" wrapText="1"/>
    </xf>
    <xf numFmtId="0" fontId="5" fillId="2" borderId="25" xfId="0" applyFont="1" applyFill="1" applyBorder="1" applyAlignment="1">
      <alignment horizontal="justify" vertical="top" wrapText="1"/>
    </xf>
    <xf numFmtId="0" fontId="10" fillId="3" borderId="3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3" fillId="4" borderId="13" xfId="0" applyFont="1" applyFill="1" applyBorder="1"/>
    <xf numFmtId="0" fontId="3" fillId="4" borderId="14" xfId="0" applyFont="1" applyFill="1" applyBorder="1"/>
    <xf numFmtId="0" fontId="3" fillId="4" borderId="15" xfId="0" applyFont="1" applyFill="1" applyBorder="1"/>
    <xf numFmtId="0" fontId="3" fillId="4" borderId="16" xfId="0" applyFont="1" applyFill="1" applyBorder="1"/>
    <xf numFmtId="0" fontId="3" fillId="4" borderId="17" xfId="0" applyFont="1" applyFill="1" applyBorder="1"/>
    <xf numFmtId="0" fontId="6" fillId="2" borderId="11" xfId="0" applyFont="1" applyFill="1" applyBorder="1" applyAlignment="1">
      <alignment horizontal="center" vertical="center" wrapText="1"/>
    </xf>
    <xf numFmtId="0" fontId="12" fillId="2" borderId="20" xfId="0" applyFont="1" applyFill="1" applyBorder="1" applyAlignment="1">
      <alignment horizontal="left" vertical="center" wrapText="1"/>
    </xf>
    <xf numFmtId="0" fontId="3" fillId="0" borderId="21" xfId="0" applyFont="1" applyBorder="1"/>
    <xf numFmtId="0" fontId="6" fillId="2" borderId="22" xfId="0" applyFont="1" applyFill="1" applyBorder="1" applyAlignment="1">
      <alignment horizontal="center" vertical="center" wrapText="1"/>
    </xf>
    <xf numFmtId="0" fontId="3" fillId="0" borderId="22" xfId="0" applyFont="1" applyBorder="1"/>
    <xf numFmtId="0" fontId="8" fillId="0" borderId="32" xfId="0" applyFont="1" applyBorder="1" applyAlignment="1">
      <alignment horizontal="center" vertical="center" wrapText="1"/>
    </xf>
    <xf numFmtId="0" fontId="6" fillId="2" borderId="22"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3" fillId="0" borderId="33" xfId="0" applyFont="1" applyBorder="1"/>
    <xf numFmtId="0" fontId="7" fillId="2" borderId="6" xfId="0" applyFont="1" applyFill="1" applyBorder="1" applyAlignment="1">
      <alignment horizontal="center" vertical="center" wrapText="1"/>
    </xf>
    <xf numFmtId="0" fontId="3" fillId="0" borderId="31" xfId="0" applyFont="1" applyBorder="1"/>
    <xf numFmtId="0" fontId="3" fillId="0" borderId="34" xfId="0" applyFont="1" applyBorder="1"/>
    <xf numFmtId="0" fontId="0" fillId="0" borderId="35" xfId="0" applyBorder="1"/>
    <xf numFmtId="0" fontId="3" fillId="0" borderId="29" xfId="0" applyFont="1" applyBorder="1"/>
    <xf numFmtId="0" fontId="5" fillId="0" borderId="3" xfId="0" applyFont="1" applyBorder="1" applyAlignment="1">
      <alignment horizontal="justify" vertical="top" wrapText="1"/>
    </xf>
    <xf numFmtId="0" fontId="5" fillId="0" borderId="5" xfId="0" applyFont="1" applyBorder="1" applyAlignment="1">
      <alignment horizontal="justify" vertical="top" wrapText="1"/>
    </xf>
    <xf numFmtId="0" fontId="5" fillId="0" borderId="4" xfId="0" applyFont="1" applyBorder="1" applyAlignment="1">
      <alignment horizontal="justify" vertical="top" wrapText="1"/>
    </xf>
    <xf numFmtId="0" fontId="5" fillId="2" borderId="3" xfId="0" applyFont="1" applyFill="1" applyBorder="1" applyAlignment="1">
      <alignment horizontal="justify" vertical="top" wrapText="1"/>
    </xf>
    <xf numFmtId="0" fontId="5" fillId="2" borderId="5" xfId="0" applyFont="1" applyFill="1" applyBorder="1" applyAlignment="1">
      <alignment horizontal="justify" vertical="top" wrapText="1"/>
    </xf>
  </cellXfs>
  <cellStyles count="4">
    <cellStyle name="Normal" xfId="0" builtinId="0"/>
    <cellStyle name="Normal 2" xfId="1"/>
    <cellStyle name="Normal 3" xfId="3"/>
    <cellStyle name="Normal 4 2" xfId="2"/>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externalLink" Target="externalLinks/externalLink1.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19" Type="http://schemas.openxmlformats.org/officeDocument/2006/relationships/theme" Target="theme/theme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209564</xdr:colOff>
      <xdr:row>0</xdr:row>
      <xdr:rowOff>48659</xdr:rowOff>
    </xdr:from>
    <xdr:to>
      <xdr:col>2</xdr:col>
      <xdr:colOff>550691</xdr:colOff>
      <xdr:row>2</xdr:row>
      <xdr:rowOff>369793</xdr:rowOff>
    </xdr:to>
    <xdr:pic>
      <xdr:nvPicPr>
        <xdr:cNvPr id="4" name="Imagen 3">
          <a:extLst>
            <a:ext uri="{FF2B5EF4-FFF2-40B4-BE49-F238E27FC236}">
              <a16:creationId xmlns:a16="http://schemas.microsoft.com/office/drawing/2014/main" id="{D705CC9A-8BB6-489B-B5D8-A2261C5BFB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64" y="48659"/>
          <a:ext cx="2223715" cy="13744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P X"/>
      <sheetName val="Nivel Estructural"/>
      <sheetName val="Listado Series y Subseries"/>
      <sheetName val="Hoja1"/>
      <sheetName val="Formato"/>
      <sheetName val="CCD_TRD"/>
    </sheetNames>
    <sheetDataSet>
      <sheetData sheetId="0"/>
      <sheetData sheetId="1">
        <row r="3">
          <cell r="D3">
            <v>1000</v>
          </cell>
        </row>
        <row r="23">
          <cell r="D23">
            <v>3000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Analisis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v>
          </cell>
          <cell r="D59">
            <v>7</v>
          </cell>
        </row>
        <row r="60">
          <cell r="A60" t="str">
            <v>INFORMES</v>
          </cell>
          <cell r="B60">
            <v>29</v>
          </cell>
          <cell r="C60" t="str">
            <v>Informes de Gestión de Proyectos</v>
          </cell>
          <cell r="D60">
            <v>9</v>
          </cell>
        </row>
        <row r="61">
          <cell r="A61" t="str">
            <v>INFORMES</v>
          </cell>
          <cell r="B61">
            <v>29</v>
          </cell>
          <cell r="C61" t="str">
            <v>Informes de Impacto y Pertinencia</v>
          </cell>
          <cell r="D61">
            <v>10</v>
          </cell>
        </row>
        <row r="62">
          <cell r="A62" t="str">
            <v>INFORMES</v>
          </cell>
          <cell r="B62">
            <v>29</v>
          </cell>
          <cell r="C62" t="str">
            <v>Informes de Participación en Eventos</v>
          </cell>
          <cell r="D62">
            <v>11</v>
          </cell>
        </row>
        <row r="63">
          <cell r="A63" t="str">
            <v>INFORMES</v>
          </cell>
          <cell r="B63">
            <v>29</v>
          </cell>
          <cell r="C63" t="str">
            <v>Informes de Relaciones Interinstitucionales</v>
          </cell>
          <cell r="D63">
            <v>12</v>
          </cell>
        </row>
        <row r="64">
          <cell r="A64" t="str">
            <v>INFORMES</v>
          </cell>
          <cell r="B64">
            <v>29</v>
          </cell>
          <cell r="C64" t="str">
            <v>Informes de Revisión por la Dirección</v>
          </cell>
          <cell r="D64">
            <v>13</v>
          </cell>
        </row>
        <row r="65">
          <cell r="A65" t="str">
            <v>INFORMES</v>
          </cell>
          <cell r="B65">
            <v>29</v>
          </cell>
          <cell r="C65" t="str">
            <v>Informes Estadísticos</v>
          </cell>
          <cell r="D65">
            <v>14</v>
          </cell>
        </row>
        <row r="66">
          <cell r="A66" t="str">
            <v>INFORMES</v>
          </cell>
          <cell r="B66">
            <v>29</v>
          </cell>
          <cell r="C66" t="str">
            <v>Informes Plan de Acción</v>
          </cell>
          <cell r="D66">
            <v>15</v>
          </cell>
        </row>
        <row r="67">
          <cell r="A67" t="str">
            <v>INFORMES</v>
          </cell>
          <cell r="B67">
            <v>29</v>
          </cell>
          <cell r="C67" t="str">
            <v>Informes Plan de Desarrollo</v>
          </cell>
          <cell r="D67">
            <v>16</v>
          </cell>
        </row>
        <row r="68">
          <cell r="A68" t="str">
            <v>INFORMES</v>
          </cell>
          <cell r="B68">
            <v>29</v>
          </cell>
          <cell r="C68" t="str">
            <v>Informes Usabilidad Plataforma</v>
          </cell>
          <cell r="D68">
            <v>17</v>
          </cell>
        </row>
        <row r="69">
          <cell r="A69" t="str">
            <v>INSTRUMENTOS ARCHIVÍSTICOS</v>
          </cell>
          <cell r="B69">
            <v>31</v>
          </cell>
          <cell r="C69" t="str">
            <v>Bancos Terminológicos de Series y Subseries Documentales - Banter</v>
          </cell>
          <cell r="D69">
            <v>1</v>
          </cell>
        </row>
        <row r="70">
          <cell r="A70" t="str">
            <v>INSTRUMENTOS ARCHIVÍSTICOS</v>
          </cell>
          <cell r="B70">
            <v>31</v>
          </cell>
          <cell r="C70" t="str">
            <v>Inventarios Documentales - ID</v>
          </cell>
          <cell r="D70">
            <v>2</v>
          </cell>
        </row>
        <row r="71">
          <cell r="A71" t="str">
            <v>INSTRUMENTOS ARCHIVÍSTICOS</v>
          </cell>
          <cell r="B71">
            <v>31</v>
          </cell>
          <cell r="C71" t="str">
            <v>Modelos de Requisitos para la Gestión de Documentos Electrónicos</v>
          </cell>
          <cell r="D71">
            <v>3</v>
          </cell>
        </row>
        <row r="72">
          <cell r="A72" t="str">
            <v>INSTRUMENTOS ARCHIVÍSTICOS</v>
          </cell>
          <cell r="B72">
            <v>31</v>
          </cell>
          <cell r="C72" t="str">
            <v>Planes Institucional De Archivo - PINAR</v>
          </cell>
          <cell r="D72">
            <v>4</v>
          </cell>
        </row>
        <row r="73">
          <cell r="A73" t="str">
            <v>INSTRUMENTOS ARCHIVÍSTICOS</v>
          </cell>
          <cell r="B73">
            <v>31</v>
          </cell>
          <cell r="C73" t="str">
            <v>Programas De Gestión Documental - PGD</v>
          </cell>
          <cell r="D73">
            <v>5</v>
          </cell>
        </row>
        <row r="74">
          <cell r="A74" t="str">
            <v>INSTRUMENTOS ARCHIVÍSTICOS</v>
          </cell>
          <cell r="B74">
            <v>31</v>
          </cell>
          <cell r="C74" t="str">
            <v>Tablas de Control de Acceso</v>
          </cell>
          <cell r="D74">
            <v>6</v>
          </cell>
        </row>
        <row r="75">
          <cell r="A75" t="str">
            <v>INSTRUMENTOS ARCHIVÍSTICOS</v>
          </cell>
          <cell r="B75">
            <v>31</v>
          </cell>
          <cell r="C75" t="str">
            <v>Tablas de Retención Documental - TRD</v>
          </cell>
          <cell r="D75">
            <v>7</v>
          </cell>
        </row>
        <row r="76">
          <cell r="A76" t="str">
            <v>INSTRUMENTOS ARCHIVÍSTICOS</v>
          </cell>
          <cell r="B76">
            <v>31</v>
          </cell>
          <cell r="C76" t="str">
            <v>Tablas de Valoración Documental - TVD</v>
          </cell>
          <cell r="D76">
            <v>8</v>
          </cell>
        </row>
        <row r="77">
          <cell r="A77" t="str">
            <v>INSTRUMENTOS DE CONTROL</v>
          </cell>
          <cell r="B77">
            <v>33</v>
          </cell>
          <cell r="C77" t="str">
            <v>Instrumentos de Control de Entrada y Salida de Equipos Tecnológicos</v>
          </cell>
          <cell r="D77">
            <v>2</v>
          </cell>
        </row>
        <row r="78">
          <cell r="A78" t="str">
            <v>INSTRUMENTOS DE CONTROL</v>
          </cell>
          <cell r="B78">
            <v>33</v>
          </cell>
          <cell r="C78" t="str">
            <v>Instrumentos de Control de Historicos Institucionales de Resultados Pruebas de Estado</v>
          </cell>
          <cell r="D78">
            <v>3</v>
          </cell>
        </row>
        <row r="79">
          <cell r="A79" t="str">
            <v>INSTRUMENTOS DE CONTROL</v>
          </cell>
          <cell r="B79">
            <v>33</v>
          </cell>
          <cell r="C79" t="str">
            <v>Instrumentos de Control de Mantenimientos</v>
          </cell>
          <cell r="D79">
            <v>4</v>
          </cell>
        </row>
        <row r="80">
          <cell r="A80" t="str">
            <v>INSTRUMENTOS DE CONTROL</v>
          </cell>
          <cell r="B80">
            <v>33</v>
          </cell>
          <cell r="C80" t="str">
            <v>Instrumentos de Control de Uso de Imagen</v>
          </cell>
          <cell r="D80">
            <v>5</v>
          </cell>
        </row>
        <row r="81">
          <cell r="A81" t="str">
            <v>INSTRUMENTOS DE CONTROL</v>
          </cell>
          <cell r="B81">
            <v>33</v>
          </cell>
          <cell r="C81" t="str">
            <v>Instrumentos de Control Prestamos de Medios Educativos</v>
          </cell>
          <cell r="D81">
            <v>6</v>
          </cell>
        </row>
        <row r="82">
          <cell r="A82" t="str">
            <v xml:space="preserve">INSTRUMENTOS DE CONTROL </v>
          </cell>
          <cell r="B82">
            <v>33</v>
          </cell>
          <cell r="C82" t="str">
            <v>Instrumentos de Control de Correspondencia</v>
          </cell>
          <cell r="D82">
            <v>1</v>
          </cell>
        </row>
        <row r="83">
          <cell r="A83" t="str">
            <v>INVENTARIOS</v>
          </cell>
          <cell r="B83">
            <v>35</v>
          </cell>
          <cell r="C83" t="str">
            <v>Inventarios de Activos de Información</v>
          </cell>
          <cell r="D83">
            <v>1</v>
          </cell>
        </row>
        <row r="84">
          <cell r="A84" t="str">
            <v>INVENTARIOS</v>
          </cell>
          <cell r="B84">
            <v>35</v>
          </cell>
          <cell r="C84" t="str">
            <v>Inventarios de Activos Fijos</v>
          </cell>
          <cell r="D84">
            <v>2</v>
          </cell>
        </row>
        <row r="85">
          <cell r="A85" t="str">
            <v>INVENTARIOS</v>
          </cell>
          <cell r="B85">
            <v>37</v>
          </cell>
          <cell r="C85" t="str">
            <v>Inventarios de Desarrollo Tecnológico Software y Hardware</v>
          </cell>
          <cell r="D85">
            <v>3</v>
          </cell>
        </row>
        <row r="86">
          <cell r="A86" t="str">
            <v>LIBROS CONTABLES</v>
          </cell>
          <cell r="B86">
            <v>39</v>
          </cell>
          <cell r="C86" t="str">
            <v>Manuales de Comunicaciones</v>
          </cell>
          <cell r="D86">
            <v>1</v>
          </cell>
        </row>
        <row r="87">
          <cell r="A87" t="str">
            <v>MANUALES</v>
          </cell>
          <cell r="B87">
            <v>41</v>
          </cell>
          <cell r="C87" t="str">
            <v>Manuales de Comunicaciones</v>
          </cell>
          <cell r="D87">
            <v>1</v>
          </cell>
        </row>
        <row r="88">
          <cell r="A88" t="str">
            <v>MANUALES</v>
          </cell>
          <cell r="B88">
            <v>41</v>
          </cell>
          <cell r="C88" t="str">
            <v>Manuales de Identidad Corporativa</v>
          </cell>
          <cell r="D88">
            <v>2</v>
          </cell>
        </row>
        <row r="89">
          <cell r="A89" t="str">
            <v>MANUALES</v>
          </cell>
          <cell r="B89">
            <v>41</v>
          </cell>
          <cell r="C89" t="str">
            <v>Manuales de Redes Sociales</v>
          </cell>
          <cell r="D89">
            <v>3</v>
          </cell>
        </row>
        <row r="90">
          <cell r="A90" t="str">
            <v>MANUALES</v>
          </cell>
          <cell r="B90">
            <v>41</v>
          </cell>
          <cell r="C90" t="str">
            <v>Manuales Específico de Funciones y Competencias Laborales</v>
          </cell>
          <cell r="D90">
            <v>4</v>
          </cell>
        </row>
        <row r="91">
          <cell r="A91" t="str">
            <v>MATRICES</v>
          </cell>
          <cell r="B91">
            <v>43</v>
          </cell>
          <cell r="C91" t="str">
            <v>Matriz Legal</v>
          </cell>
          <cell r="D91">
            <v>1</v>
          </cell>
        </row>
        <row r="92">
          <cell r="A92" t="str">
            <v>NÓMINAS</v>
          </cell>
          <cell r="B92">
            <v>45</v>
          </cell>
          <cell r="C92" t="str">
            <v>Contribuciones Inherentes a la Nómina</v>
          </cell>
          <cell r="D92">
            <v>1</v>
          </cell>
        </row>
        <row r="93">
          <cell r="A93" t="str">
            <v>NÓMINAS</v>
          </cell>
          <cell r="B93">
            <v>45</v>
          </cell>
          <cell r="C93" t="str">
            <v>Nóminas Administrativos y Docentes</v>
          </cell>
          <cell r="D93">
            <v>2</v>
          </cell>
        </row>
        <row r="94">
          <cell r="A94" t="str">
            <v>NÓMINAS</v>
          </cell>
          <cell r="B94">
            <v>45</v>
          </cell>
          <cell r="C94" t="str">
            <v>Nóminas Docentes de Cátedra y Ocasionales</v>
          </cell>
          <cell r="D94">
            <v>3</v>
          </cell>
        </row>
        <row r="95">
          <cell r="A95" t="str">
            <v>PLANES</v>
          </cell>
          <cell r="B95">
            <v>47</v>
          </cell>
          <cell r="C95" t="str">
            <v>Planes Anual de Adquisiciones</v>
          </cell>
          <cell r="D95">
            <v>1</v>
          </cell>
        </row>
        <row r="96">
          <cell r="A96" t="str">
            <v>PLANES</v>
          </cell>
          <cell r="B96">
            <v>47</v>
          </cell>
          <cell r="C96" t="str">
            <v>Planes de Acción</v>
          </cell>
          <cell r="D96">
            <v>2</v>
          </cell>
        </row>
        <row r="97">
          <cell r="A97" t="str">
            <v>PLANES</v>
          </cell>
          <cell r="B97">
            <v>47</v>
          </cell>
          <cell r="C97" t="str">
            <v>Planes de Auditoria</v>
          </cell>
          <cell r="D97">
            <v>3</v>
          </cell>
        </row>
        <row r="98">
          <cell r="A98" t="str">
            <v>PLANES</v>
          </cell>
          <cell r="B98">
            <v>47</v>
          </cell>
          <cell r="C98" t="str">
            <v>Planes de Conservación Documental</v>
          </cell>
          <cell r="D98">
            <v>4</v>
          </cell>
        </row>
        <row r="99">
          <cell r="A99" t="str">
            <v>PLANES</v>
          </cell>
          <cell r="B99">
            <v>47</v>
          </cell>
          <cell r="C99" t="str">
            <v>Planes de Desarrollo Institucional</v>
          </cell>
          <cell r="D99">
            <v>5</v>
          </cell>
        </row>
        <row r="100">
          <cell r="A100" t="str">
            <v>PLANES</v>
          </cell>
          <cell r="B100">
            <v>47</v>
          </cell>
          <cell r="C100" t="str">
            <v>Planes de Formación a Usuarios</v>
          </cell>
          <cell r="D100">
            <v>6</v>
          </cell>
        </row>
        <row r="101">
          <cell r="A101" t="str">
            <v>PLANES</v>
          </cell>
          <cell r="B101">
            <v>47</v>
          </cell>
          <cell r="C101" t="str">
            <v>Planes de Mantenimiento de Planta Física</v>
          </cell>
          <cell r="D101">
            <v>7</v>
          </cell>
        </row>
        <row r="102">
          <cell r="A102" t="str">
            <v>PLANES</v>
          </cell>
          <cell r="B102">
            <v>47</v>
          </cell>
          <cell r="C102" t="str">
            <v>Planes de Mejoramiento</v>
          </cell>
          <cell r="D102">
            <v>8</v>
          </cell>
        </row>
        <row r="103">
          <cell r="A103" t="str">
            <v>PLANES</v>
          </cell>
          <cell r="B103">
            <v>47</v>
          </cell>
          <cell r="C103" t="str">
            <v>Planes de Preparación y Respuesta Ante Emergencias</v>
          </cell>
          <cell r="D103">
            <v>9</v>
          </cell>
        </row>
        <row r="104">
          <cell r="A104" t="str">
            <v>PLANES</v>
          </cell>
          <cell r="B104">
            <v>47</v>
          </cell>
          <cell r="C104" t="str">
            <v>Planes de Preservación Digital</v>
          </cell>
          <cell r="D104">
            <v>10</v>
          </cell>
        </row>
        <row r="105">
          <cell r="A105" t="str">
            <v>PLANES</v>
          </cell>
          <cell r="B105">
            <v>47</v>
          </cell>
          <cell r="C105" t="str">
            <v xml:space="preserve">Planes de Transferencias Documentales </v>
          </cell>
          <cell r="D105">
            <v>11</v>
          </cell>
        </row>
        <row r="106">
          <cell r="A106" t="str">
            <v>PLANES</v>
          </cell>
          <cell r="B106">
            <v>47</v>
          </cell>
          <cell r="C106" t="str">
            <v>Planes Institucional de Capacitación</v>
          </cell>
          <cell r="D106">
            <v>12</v>
          </cell>
        </row>
        <row r="107">
          <cell r="A107" t="str">
            <v>PLANES</v>
          </cell>
          <cell r="B107">
            <v>47</v>
          </cell>
          <cell r="C107" t="str">
            <v>Planes Integrales de Gestión Ambiental</v>
          </cell>
          <cell r="D107">
            <v>13</v>
          </cell>
        </row>
        <row r="108">
          <cell r="A108" t="str">
            <v>PROCESOS ACADÉMICOS</v>
          </cell>
          <cell r="B108">
            <v>51</v>
          </cell>
          <cell r="C108" t="str">
            <v>Procesos de Acreditación</v>
          </cell>
          <cell r="D108">
            <v>1</v>
          </cell>
        </row>
        <row r="109">
          <cell r="A109" t="str">
            <v>PROCESOS ACADÉMICOS</v>
          </cell>
          <cell r="B109">
            <v>51</v>
          </cell>
          <cell r="C109" t="str">
            <v>Procesos de Autoevaluación</v>
          </cell>
          <cell r="D109">
            <v>2</v>
          </cell>
        </row>
        <row r="110">
          <cell r="A110" t="str">
            <v>PROCESOS ACADÉMICOS</v>
          </cell>
          <cell r="B110">
            <v>51</v>
          </cell>
          <cell r="C110" t="str">
            <v>Procesos de Diseño de Programa Nuevo</v>
          </cell>
          <cell r="D110">
            <v>3</v>
          </cell>
        </row>
        <row r="111">
          <cell r="A111" t="str">
            <v>PROCESOS ACADÉMICOS</v>
          </cell>
          <cell r="B111">
            <v>51</v>
          </cell>
          <cell r="C111" t="str">
            <v>Procesos de Modificación de Registro Calificado</v>
          </cell>
          <cell r="D111">
            <v>4</v>
          </cell>
        </row>
        <row r="112">
          <cell r="A112" t="str">
            <v>PROCESOS ACADÉMICOS</v>
          </cell>
          <cell r="B112">
            <v>51</v>
          </cell>
          <cell r="C112" t="str">
            <v>Procesos de Renovación de Registro Calificado</v>
          </cell>
          <cell r="D112">
            <v>5</v>
          </cell>
        </row>
        <row r="113">
          <cell r="A113" t="str">
            <v>PROCESOS</v>
          </cell>
          <cell r="B113">
            <v>49</v>
          </cell>
          <cell r="C113" t="str">
            <v>Procesos Disciplinarios</v>
          </cell>
          <cell r="D113">
            <v>6</v>
          </cell>
        </row>
        <row r="114">
          <cell r="A114" t="str">
            <v>PROCESOS</v>
          </cell>
          <cell r="B114">
            <v>49</v>
          </cell>
          <cell r="C114" t="str">
            <v>Procesos Electorales</v>
          </cell>
          <cell r="D114">
            <v>7</v>
          </cell>
        </row>
        <row r="115">
          <cell r="A115" t="str">
            <v>PROCESOS</v>
          </cell>
          <cell r="B115">
            <v>49</v>
          </cell>
          <cell r="C115" t="str">
            <v>Procesos Judiciales</v>
          </cell>
          <cell r="D115">
            <v>8</v>
          </cell>
        </row>
        <row r="116">
          <cell r="A116" t="str">
            <v>PROGRAMAS</v>
          </cell>
          <cell r="B116">
            <v>53</v>
          </cell>
          <cell r="C116" t="str">
            <v>Programas Culturales</v>
          </cell>
          <cell r="D116">
            <v>1</v>
          </cell>
        </row>
        <row r="117">
          <cell r="A117" t="str">
            <v>PROGRAMAS</v>
          </cell>
          <cell r="B117">
            <v>53</v>
          </cell>
          <cell r="C117" t="str">
            <v>Programas de Desarrollo Humano</v>
          </cell>
          <cell r="D117">
            <v>2</v>
          </cell>
        </row>
        <row r="118">
          <cell r="A118" t="str">
            <v>PROGRAMAS</v>
          </cell>
          <cell r="B118">
            <v>53</v>
          </cell>
          <cell r="C118" t="str">
            <v>Programas de Formación Continua</v>
          </cell>
          <cell r="D118">
            <v>3</v>
          </cell>
        </row>
        <row r="119">
          <cell r="A119" t="str">
            <v>PROGRAMAS</v>
          </cell>
          <cell r="B119">
            <v>53</v>
          </cell>
          <cell r="C119" t="str">
            <v>Programas de Permanencia y Graduación</v>
          </cell>
          <cell r="D119">
            <v>4</v>
          </cell>
        </row>
        <row r="120">
          <cell r="A120" t="str">
            <v>PROGRAMAS</v>
          </cell>
          <cell r="B120">
            <v>53</v>
          </cell>
          <cell r="C120" t="str">
            <v>Programas de Promoción Socioeconómico</v>
          </cell>
          <cell r="D120">
            <v>5</v>
          </cell>
        </row>
        <row r="121">
          <cell r="A121" t="str">
            <v>PROGRAMAS</v>
          </cell>
          <cell r="B121">
            <v>53</v>
          </cell>
          <cell r="C121" t="str">
            <v>Programas de Recreación y Deportes</v>
          </cell>
          <cell r="D121">
            <v>6</v>
          </cell>
        </row>
        <row r="122">
          <cell r="A122" t="str">
            <v>PROYECTOS</v>
          </cell>
          <cell r="B122">
            <v>55</v>
          </cell>
          <cell r="C122" t="str">
            <v>Proyectos de Gestión Empresarial</v>
          </cell>
          <cell r="D122">
            <v>1</v>
          </cell>
        </row>
        <row r="123">
          <cell r="A123" t="str">
            <v>PROYECTOS</v>
          </cell>
          <cell r="B123">
            <v>55</v>
          </cell>
          <cell r="C123" t="str">
            <v>Proyectos Institucionales</v>
          </cell>
          <cell r="D123">
            <v>2</v>
          </cell>
        </row>
        <row r="124">
          <cell r="A124" t="str">
            <v>PROYECTOS</v>
          </cell>
          <cell r="B124">
            <v>55</v>
          </cell>
          <cell r="C124" t="str">
            <v>Proyectos Sociales</v>
          </cell>
          <cell r="D124">
            <v>3</v>
          </cell>
        </row>
        <row r="125">
          <cell r="A125" t="str">
            <v>PROYECTOS</v>
          </cell>
          <cell r="B125">
            <v>55</v>
          </cell>
          <cell r="C125" t="str">
            <v>Registros Audiovisuales</v>
          </cell>
          <cell r="D125">
            <v>1</v>
          </cell>
        </row>
        <row r="126">
          <cell r="A126" t="str">
            <v>REGISTROS</v>
          </cell>
          <cell r="B126">
            <v>57</v>
          </cell>
          <cell r="C126" t="str">
            <v>Registros Audiovisuales</v>
          </cell>
          <cell r="D126">
            <v>1</v>
          </cell>
        </row>
        <row r="127">
          <cell r="A127" t="str">
            <v>REGISTROS</v>
          </cell>
          <cell r="B127">
            <v>57</v>
          </cell>
          <cell r="C127" t="str">
            <v>Registros de Notas</v>
          </cell>
          <cell r="D127">
            <v>2</v>
          </cell>
        </row>
        <row r="128">
          <cell r="A128" t="str">
            <v>REGISTROS</v>
          </cell>
          <cell r="B128">
            <v>57</v>
          </cell>
          <cell r="C128" t="str">
            <v>Registros de Requerimientos de Apoyo Logístico</v>
          </cell>
          <cell r="D128">
            <v>3</v>
          </cell>
        </row>
        <row r="129">
          <cell r="A129" t="str">
            <v>REGISTROS</v>
          </cell>
          <cell r="B129">
            <v>57</v>
          </cell>
          <cell r="C129" t="str">
            <v>Registros de Solicitudes de Diseño y Publicación</v>
          </cell>
          <cell r="D129">
            <v>4</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tabSelected="1" view="pageBreakPreview" zoomScale="85" zoomScaleNormal="85" zoomScaleSheetLayoutView="85" workbookViewId="0">
      <selection activeCell="N4" sqref="N4"/>
    </sheetView>
  </sheetViews>
  <sheetFormatPr baseColWidth="10" defaultColWidth="14.42578125" defaultRowHeight="15" customHeight="1"/>
  <cols>
    <col min="1" max="1" width="18.28515625" customWidth="1"/>
    <col min="2" max="2" width="9.85546875" customWidth="1"/>
    <col min="3" max="3" width="12.140625" customWidth="1"/>
    <col min="4" max="4" width="38.5703125" customWidth="1"/>
    <col min="5" max="5" width="9.28515625" customWidth="1"/>
    <col min="6" max="6" width="14.28515625" customWidth="1"/>
    <col min="7" max="7" width="7.85546875" customWidth="1"/>
    <col min="8" max="8" width="12.5703125" customWidth="1"/>
    <col min="9" max="9" width="12" customWidth="1"/>
    <col min="10" max="10" width="5.140625" customWidth="1"/>
    <col min="11" max="11" width="5.42578125" customWidth="1"/>
    <col min="12" max="12" width="5.7109375" customWidth="1"/>
    <col min="13" max="13" width="4.140625" customWidth="1"/>
    <col min="14" max="14" width="62.85546875" customWidth="1"/>
    <col min="15" max="25" width="10.7109375" customWidth="1"/>
  </cols>
  <sheetData>
    <row r="1" spans="1:25" ht="41.25" customHeight="1">
      <c r="A1" s="107"/>
      <c r="B1" s="104"/>
      <c r="C1" s="108"/>
      <c r="D1" s="105" t="s">
        <v>7</v>
      </c>
      <c r="E1" s="105"/>
      <c r="F1" s="105"/>
      <c r="G1" s="105"/>
      <c r="H1" s="105"/>
      <c r="I1" s="105"/>
      <c r="J1" s="105"/>
      <c r="K1" s="105"/>
      <c r="L1" s="78" t="s">
        <v>85</v>
      </c>
      <c r="M1" s="78"/>
      <c r="N1" s="69" t="s">
        <v>91</v>
      </c>
    </row>
    <row r="2" spans="1:25" ht="41.25" customHeight="1">
      <c r="A2" s="109"/>
      <c r="B2" s="84"/>
      <c r="C2" s="110"/>
      <c r="D2" s="105"/>
      <c r="E2" s="105"/>
      <c r="F2" s="105"/>
      <c r="G2" s="105"/>
      <c r="H2" s="105"/>
      <c r="I2" s="105"/>
      <c r="J2" s="105"/>
      <c r="K2" s="105"/>
      <c r="L2" s="78" t="s">
        <v>1</v>
      </c>
      <c r="M2" s="78"/>
      <c r="N2" s="70">
        <v>1</v>
      </c>
    </row>
    <row r="3" spans="1:25" ht="41.25" customHeight="1">
      <c r="A3" s="111"/>
      <c r="B3" s="112"/>
      <c r="C3" s="113"/>
      <c r="D3" s="105"/>
      <c r="E3" s="105"/>
      <c r="F3" s="105"/>
      <c r="G3" s="105"/>
      <c r="H3" s="105"/>
      <c r="I3" s="105"/>
      <c r="J3" s="105"/>
      <c r="K3" s="105"/>
      <c r="L3" s="78" t="s">
        <v>86</v>
      </c>
      <c r="M3" s="78"/>
      <c r="N3" s="77">
        <v>45616</v>
      </c>
    </row>
    <row r="4" spans="1:25" ht="12" customHeight="1">
      <c r="A4" s="2"/>
      <c r="B4" s="2"/>
      <c r="C4" s="2"/>
      <c r="D4" s="3"/>
      <c r="E4" s="2"/>
      <c r="F4" s="2"/>
      <c r="G4" s="2"/>
      <c r="H4" s="2"/>
      <c r="I4" s="2"/>
      <c r="J4" s="2"/>
      <c r="K4" s="2"/>
      <c r="L4" s="2"/>
      <c r="M4" s="2"/>
      <c r="N4" s="2"/>
      <c r="O4" s="2"/>
      <c r="P4" s="2"/>
      <c r="Q4" s="2"/>
      <c r="R4" s="2"/>
      <c r="S4" s="2"/>
      <c r="T4" s="2"/>
      <c r="U4" s="2"/>
      <c r="V4" s="2"/>
      <c r="W4" s="2"/>
      <c r="X4" s="2"/>
      <c r="Y4" s="2"/>
    </row>
    <row r="5" spans="1:25">
      <c r="A5" s="1"/>
      <c r="B5" s="1"/>
      <c r="C5" s="1"/>
      <c r="D5" s="82"/>
      <c r="E5" s="83"/>
      <c r="F5" s="83"/>
      <c r="G5" s="83"/>
      <c r="H5" s="83"/>
      <c r="I5" s="83"/>
      <c r="J5" s="83"/>
      <c r="K5" s="83"/>
      <c r="L5" s="83"/>
      <c r="M5" s="83"/>
      <c r="N5" s="84"/>
      <c r="O5" s="1"/>
      <c r="P5" s="1"/>
      <c r="Q5" s="1"/>
      <c r="R5" s="1"/>
      <c r="S5" s="1"/>
      <c r="T5" s="1"/>
      <c r="U5" s="1"/>
      <c r="V5" s="1"/>
      <c r="W5" s="1"/>
      <c r="X5" s="1"/>
      <c r="Y5" s="1"/>
    </row>
    <row r="6" spans="1:25" ht="21.75" customHeight="1">
      <c r="A6" s="85" t="s">
        <v>8</v>
      </c>
      <c r="B6" s="86"/>
      <c r="C6" s="86"/>
      <c r="D6" s="86"/>
      <c r="E6" s="86"/>
      <c r="F6" s="86"/>
      <c r="G6" s="86"/>
      <c r="H6" s="86"/>
      <c r="I6" s="86"/>
      <c r="J6" s="86"/>
      <c r="K6" s="86"/>
      <c r="L6" s="86"/>
      <c r="M6" s="86"/>
      <c r="N6" s="86"/>
      <c r="O6" s="1"/>
      <c r="P6" s="1"/>
      <c r="Q6" s="1"/>
      <c r="R6" s="1"/>
      <c r="S6" s="1"/>
      <c r="T6" s="1"/>
      <c r="U6" s="1"/>
      <c r="V6" s="1"/>
      <c r="W6" s="1"/>
      <c r="X6" s="1"/>
      <c r="Y6" s="1"/>
    </row>
    <row r="7" spans="1:25" ht="18" customHeight="1">
      <c r="A7" s="92" t="s">
        <v>9</v>
      </c>
      <c r="B7" s="88"/>
      <c r="C7" s="88"/>
      <c r="D7" s="88"/>
      <c r="E7" s="88"/>
      <c r="F7" s="88"/>
      <c r="G7" s="88"/>
      <c r="H7" s="88"/>
      <c r="I7" s="88"/>
      <c r="J7" s="88"/>
      <c r="K7" s="88"/>
      <c r="L7" s="88"/>
      <c r="M7" s="88"/>
      <c r="N7" s="88"/>
      <c r="O7" s="1"/>
      <c r="P7" s="1"/>
      <c r="Q7" s="1"/>
      <c r="R7" s="1"/>
      <c r="S7" s="1"/>
      <c r="T7" s="1"/>
      <c r="U7" s="1"/>
      <c r="V7" s="1"/>
      <c r="W7" s="1"/>
      <c r="X7" s="1"/>
      <c r="Y7" s="1"/>
    </row>
    <row r="8" spans="1:25" ht="30" customHeight="1">
      <c r="A8" s="87" t="s">
        <v>10</v>
      </c>
      <c r="B8" s="88"/>
      <c r="C8" s="88"/>
      <c r="D8" s="87" t="s">
        <v>11</v>
      </c>
      <c r="E8" s="87" t="s">
        <v>12</v>
      </c>
      <c r="F8" s="88"/>
      <c r="G8" s="88"/>
      <c r="H8" s="87" t="s">
        <v>13</v>
      </c>
      <c r="I8" s="88"/>
      <c r="J8" s="87" t="s">
        <v>14</v>
      </c>
      <c r="K8" s="88"/>
      <c r="L8" s="88"/>
      <c r="M8" s="88"/>
      <c r="N8" s="87" t="s">
        <v>15</v>
      </c>
      <c r="O8" s="1"/>
      <c r="P8" s="1"/>
      <c r="Q8" s="1"/>
      <c r="R8" s="1"/>
      <c r="S8" s="1"/>
      <c r="T8" s="1"/>
      <c r="U8" s="1"/>
      <c r="V8" s="1"/>
      <c r="W8" s="1"/>
      <c r="X8" s="1"/>
      <c r="Y8" s="1"/>
    </row>
    <row r="9" spans="1:25" ht="28.5" customHeight="1">
      <c r="A9" s="68" t="s">
        <v>16</v>
      </c>
      <c r="B9" s="68" t="s">
        <v>17</v>
      </c>
      <c r="C9" s="68" t="s">
        <v>18</v>
      </c>
      <c r="D9" s="88"/>
      <c r="E9" s="68" t="s">
        <v>2</v>
      </c>
      <c r="F9" s="68" t="s">
        <v>19</v>
      </c>
      <c r="G9" s="68" t="s">
        <v>20</v>
      </c>
      <c r="H9" s="68" t="s">
        <v>21</v>
      </c>
      <c r="I9" s="68" t="s">
        <v>22</v>
      </c>
      <c r="J9" s="68" t="s">
        <v>23</v>
      </c>
      <c r="K9" s="68" t="s">
        <v>24</v>
      </c>
      <c r="L9" s="68" t="s">
        <v>25</v>
      </c>
      <c r="M9" s="68" t="s">
        <v>26</v>
      </c>
      <c r="N9" s="88"/>
      <c r="O9" s="1"/>
      <c r="P9" s="1"/>
      <c r="Q9" s="1"/>
      <c r="R9" s="1"/>
      <c r="S9" s="1"/>
      <c r="T9" s="1"/>
      <c r="U9" s="1"/>
      <c r="V9" s="1"/>
      <c r="W9" s="1"/>
      <c r="X9" s="1"/>
      <c r="Y9" s="1"/>
    </row>
    <row r="10" spans="1:25">
      <c r="A10" s="58">
        <f>'[1]Nivel Estructural'!$D$23</f>
        <v>3000</v>
      </c>
      <c r="B10" s="59">
        <f>VLOOKUP(D10,'[1]Listado Series y Subseries'!$A$3:$B$292,2,0)</f>
        <v>1</v>
      </c>
      <c r="C10" s="60"/>
      <c r="D10" s="21" t="s">
        <v>84</v>
      </c>
      <c r="E10" s="17"/>
      <c r="F10" s="17"/>
      <c r="G10" s="17"/>
      <c r="H10" s="17"/>
      <c r="I10" s="17"/>
      <c r="J10" s="17"/>
      <c r="K10" s="17"/>
      <c r="L10" s="17"/>
      <c r="M10" s="17"/>
      <c r="N10" s="114" t="s">
        <v>76</v>
      </c>
      <c r="O10" s="2"/>
      <c r="P10" s="2"/>
      <c r="Q10" s="2"/>
      <c r="R10" s="2"/>
      <c r="S10" s="2"/>
      <c r="T10" s="2"/>
      <c r="U10" s="2"/>
      <c r="V10" s="2"/>
      <c r="W10" s="2"/>
      <c r="X10" s="2"/>
      <c r="Y10" s="2"/>
    </row>
    <row r="11" spans="1:25" ht="21.6" customHeight="1">
      <c r="A11" s="61"/>
      <c r="B11" s="62"/>
      <c r="C11" s="63">
        <f>VLOOKUP(D11,'[1]Listado Series y Subseries'!$C$3:$D$292,2,0)</f>
        <v>1</v>
      </c>
      <c r="D11" s="14" t="s">
        <v>80</v>
      </c>
      <c r="E11" s="18"/>
      <c r="F11" s="18"/>
      <c r="G11" s="18"/>
      <c r="H11" s="19">
        <v>2</v>
      </c>
      <c r="I11" s="19">
        <v>8</v>
      </c>
      <c r="J11" s="19"/>
      <c r="K11" s="19"/>
      <c r="L11" s="19" t="s">
        <v>27</v>
      </c>
      <c r="M11" s="19" t="s">
        <v>27</v>
      </c>
      <c r="N11" s="115"/>
      <c r="O11" s="9"/>
      <c r="P11" s="9"/>
      <c r="Q11" s="9"/>
      <c r="R11" s="9"/>
      <c r="S11" s="9"/>
      <c r="T11" s="9"/>
      <c r="U11" s="9"/>
      <c r="V11" s="9"/>
      <c r="W11" s="9"/>
      <c r="X11" s="9"/>
      <c r="Y11" s="9"/>
    </row>
    <row r="12" spans="1:25">
      <c r="A12" s="10"/>
      <c r="B12" s="10"/>
      <c r="C12" s="12"/>
      <c r="D12" s="14"/>
      <c r="E12" s="18"/>
      <c r="F12" s="18"/>
      <c r="G12" s="18"/>
      <c r="H12" s="19"/>
      <c r="I12" s="19"/>
      <c r="J12" s="19"/>
      <c r="K12" s="19"/>
      <c r="L12" s="19"/>
      <c r="M12" s="19"/>
      <c r="N12" s="115"/>
      <c r="O12" s="9"/>
      <c r="P12" s="9"/>
      <c r="Q12" s="9"/>
      <c r="R12" s="9"/>
      <c r="S12" s="9"/>
      <c r="T12" s="9"/>
      <c r="U12" s="9"/>
      <c r="V12" s="9"/>
      <c r="W12" s="9"/>
      <c r="X12" s="9"/>
      <c r="Y12" s="9"/>
    </row>
    <row r="13" spans="1:25" ht="21" customHeight="1">
      <c r="A13" s="10"/>
      <c r="B13" s="10"/>
      <c r="C13" s="12"/>
      <c r="D13" s="15" t="s">
        <v>38</v>
      </c>
      <c r="E13" s="19" t="s">
        <v>27</v>
      </c>
      <c r="F13" s="19" t="s">
        <v>27</v>
      </c>
      <c r="G13" s="19" t="s">
        <v>27</v>
      </c>
      <c r="H13" s="19"/>
      <c r="I13" s="19"/>
      <c r="J13" s="19"/>
      <c r="K13" s="19"/>
      <c r="L13" s="19"/>
      <c r="M13" s="19"/>
      <c r="N13" s="115"/>
      <c r="O13" s="9"/>
      <c r="P13" s="9"/>
      <c r="Q13" s="9"/>
      <c r="R13" s="9"/>
      <c r="S13" s="9"/>
      <c r="T13" s="9"/>
      <c r="U13" s="9"/>
      <c r="V13" s="9"/>
      <c r="W13" s="9"/>
      <c r="X13" s="9"/>
      <c r="Y13" s="9"/>
    </row>
    <row r="14" spans="1:25" ht="89.25" customHeight="1">
      <c r="A14" s="10"/>
      <c r="B14" s="11"/>
      <c r="C14" s="13"/>
      <c r="D14" s="16" t="s">
        <v>39</v>
      </c>
      <c r="E14" s="19" t="s">
        <v>27</v>
      </c>
      <c r="F14" s="20" t="s">
        <v>27</v>
      </c>
      <c r="G14" s="20" t="s">
        <v>27</v>
      </c>
      <c r="H14" s="20"/>
      <c r="I14" s="20"/>
      <c r="J14" s="20"/>
      <c r="K14" s="20"/>
      <c r="L14" s="20"/>
      <c r="M14" s="20"/>
      <c r="N14" s="116"/>
      <c r="O14" s="9"/>
      <c r="P14" s="9"/>
      <c r="Q14" s="9"/>
      <c r="R14" s="9"/>
      <c r="S14" s="9"/>
      <c r="T14" s="9"/>
      <c r="U14" s="9"/>
      <c r="V14" s="9"/>
      <c r="W14" s="9"/>
      <c r="X14" s="9"/>
      <c r="Y14" s="9"/>
    </row>
    <row r="15" spans="1:25">
      <c r="A15" s="58">
        <f>'[1]Nivel Estructural'!$D$23</f>
        <v>3000</v>
      </c>
      <c r="B15" s="59">
        <f>VLOOKUP(D15,'[1]Listado Series y Subseries'!$A$3:$B$292,2,0)</f>
        <v>3</v>
      </c>
      <c r="C15" s="60"/>
      <c r="D15" s="21" t="s">
        <v>40</v>
      </c>
      <c r="E15" s="22"/>
      <c r="F15" s="22"/>
      <c r="G15" s="22"/>
      <c r="H15" s="22"/>
      <c r="I15" s="22"/>
      <c r="J15" s="22"/>
      <c r="K15" s="22"/>
      <c r="L15" s="22"/>
      <c r="M15" s="22"/>
      <c r="N15" s="117" t="s">
        <v>68</v>
      </c>
      <c r="O15" s="9"/>
      <c r="P15" s="9"/>
      <c r="Q15" s="9"/>
      <c r="R15" s="9"/>
      <c r="S15" s="9"/>
      <c r="T15" s="9"/>
      <c r="U15" s="9"/>
      <c r="V15" s="9"/>
      <c r="W15" s="9"/>
      <c r="X15" s="9"/>
      <c r="Y15" s="9"/>
    </row>
    <row r="16" spans="1:25">
      <c r="A16" s="61"/>
      <c r="B16" s="62"/>
      <c r="C16" s="63">
        <f>VLOOKUP(D16,'[1]Listado Series y Subseries'!$C$3:$D$292,2,0)</f>
        <v>3</v>
      </c>
      <c r="D16" s="14" t="s">
        <v>41</v>
      </c>
      <c r="E16" s="18"/>
      <c r="F16" s="18"/>
      <c r="G16" s="18"/>
      <c r="H16" s="18">
        <v>2</v>
      </c>
      <c r="I16" s="18">
        <v>8</v>
      </c>
      <c r="J16" s="18" t="s">
        <v>27</v>
      </c>
      <c r="K16" s="18"/>
      <c r="L16" s="18" t="s">
        <v>27</v>
      </c>
      <c r="M16" s="18"/>
      <c r="N16" s="118"/>
      <c r="O16" s="9"/>
      <c r="P16" s="9"/>
      <c r="Q16" s="9"/>
      <c r="R16" s="9"/>
      <c r="S16" s="9"/>
      <c r="T16" s="9"/>
      <c r="U16" s="9"/>
      <c r="V16" s="9"/>
      <c r="W16" s="9"/>
      <c r="X16" s="9"/>
      <c r="Y16" s="9"/>
    </row>
    <row r="17" spans="1:25">
      <c r="A17" s="64"/>
      <c r="B17" s="65"/>
      <c r="C17" s="66"/>
      <c r="D17" s="14"/>
      <c r="E17" s="18"/>
      <c r="F17" s="18"/>
      <c r="G17" s="18"/>
      <c r="H17" s="18"/>
      <c r="I17" s="18"/>
      <c r="J17" s="18"/>
      <c r="K17" s="18"/>
      <c r="L17" s="18"/>
      <c r="M17" s="18"/>
      <c r="N17" s="118"/>
      <c r="O17" s="9"/>
      <c r="P17" s="9"/>
      <c r="Q17" s="9"/>
      <c r="R17" s="9"/>
      <c r="S17" s="9"/>
      <c r="T17" s="9"/>
      <c r="U17" s="9"/>
      <c r="V17" s="9"/>
      <c r="W17" s="9"/>
      <c r="X17" s="9"/>
      <c r="Y17" s="9"/>
    </row>
    <row r="18" spans="1:25" ht="94.5" customHeight="1">
      <c r="A18" s="10"/>
      <c r="B18" s="10"/>
      <c r="C18" s="10"/>
      <c r="D18" s="15" t="s">
        <v>46</v>
      </c>
      <c r="E18" s="24" t="s">
        <v>27</v>
      </c>
      <c r="F18" s="24"/>
      <c r="G18" s="24" t="s">
        <v>27</v>
      </c>
      <c r="H18" s="24"/>
      <c r="I18" s="24"/>
      <c r="J18" s="24"/>
      <c r="K18" s="24"/>
      <c r="L18" s="24"/>
      <c r="M18" s="24"/>
      <c r="N18" s="118"/>
      <c r="O18" s="9"/>
      <c r="P18" s="9"/>
      <c r="Q18" s="9"/>
      <c r="R18" s="9"/>
      <c r="S18" s="9"/>
      <c r="T18" s="9"/>
      <c r="U18" s="9"/>
      <c r="V18" s="9"/>
      <c r="W18" s="9"/>
      <c r="X18" s="9"/>
      <c r="Y18" s="9"/>
    </row>
    <row r="19" spans="1:25">
      <c r="A19" s="58">
        <f>'[1]Nivel Estructural'!$D$23</f>
        <v>3000</v>
      </c>
      <c r="B19" s="59">
        <f>VLOOKUP(D15,'[1]Listado Series y Subseries'!$A$3:$B$292,2,0)</f>
        <v>3</v>
      </c>
      <c r="C19" s="60"/>
      <c r="D19" s="25"/>
      <c r="E19" s="30"/>
      <c r="F19" s="30"/>
      <c r="G19" s="30"/>
      <c r="H19" s="30"/>
      <c r="I19" s="30"/>
      <c r="J19" s="30"/>
      <c r="K19" s="30"/>
      <c r="L19" s="30"/>
      <c r="M19" s="30"/>
      <c r="N19" s="89" t="s">
        <v>69</v>
      </c>
      <c r="O19" s="9"/>
      <c r="P19" s="9"/>
      <c r="Q19" s="9"/>
      <c r="R19" s="9"/>
      <c r="S19" s="9"/>
      <c r="T19" s="9"/>
      <c r="U19" s="9"/>
      <c r="V19" s="9"/>
      <c r="W19" s="9"/>
      <c r="X19" s="9"/>
      <c r="Y19" s="9"/>
    </row>
    <row r="20" spans="1:25" ht="21" customHeight="1">
      <c r="A20" s="61"/>
      <c r="B20" s="62"/>
      <c r="C20" s="63">
        <f>VLOOKUP(D20,'[1]Listado Series y Subseries'!$C$3:$D$292,2,0)</f>
        <v>6</v>
      </c>
      <c r="D20" s="26" t="s">
        <v>42</v>
      </c>
      <c r="E20" s="18"/>
      <c r="F20" s="18"/>
      <c r="G20" s="18"/>
      <c r="H20" s="18">
        <v>2</v>
      </c>
      <c r="I20" s="18">
        <v>8</v>
      </c>
      <c r="J20" s="18" t="s">
        <v>27</v>
      </c>
      <c r="K20" s="18"/>
      <c r="L20" s="18" t="s">
        <v>27</v>
      </c>
      <c r="M20" s="18"/>
      <c r="N20" s="90"/>
      <c r="O20" s="9"/>
      <c r="P20" s="9"/>
      <c r="Q20" s="9"/>
      <c r="R20" s="9"/>
      <c r="S20" s="9"/>
      <c r="T20" s="9"/>
      <c r="U20" s="9"/>
      <c r="V20" s="9"/>
      <c r="W20" s="9"/>
      <c r="X20" s="9"/>
      <c r="Y20" s="9"/>
    </row>
    <row r="21" spans="1:25" ht="21" customHeight="1">
      <c r="A21" s="64"/>
      <c r="B21" s="65"/>
      <c r="C21" s="66"/>
      <c r="D21" s="26"/>
      <c r="E21" s="18"/>
      <c r="F21" s="18"/>
      <c r="G21" s="18"/>
      <c r="H21" s="18"/>
      <c r="I21" s="18"/>
      <c r="J21" s="18"/>
      <c r="K21" s="18"/>
      <c r="L21" s="18"/>
      <c r="M21" s="18"/>
      <c r="N21" s="90"/>
      <c r="O21" s="9"/>
      <c r="P21" s="9"/>
      <c r="Q21" s="9"/>
      <c r="R21" s="9"/>
      <c r="S21" s="9"/>
      <c r="T21" s="9"/>
      <c r="U21" s="9"/>
      <c r="V21" s="9"/>
      <c r="W21" s="9"/>
      <c r="X21" s="9"/>
      <c r="Y21" s="9"/>
    </row>
    <row r="22" spans="1:25" ht="82.5" customHeight="1">
      <c r="A22" s="11"/>
      <c r="B22" s="11"/>
      <c r="C22" s="13"/>
      <c r="D22" s="27" t="s">
        <v>47</v>
      </c>
      <c r="E22" s="23" t="s">
        <v>27</v>
      </c>
      <c r="F22" s="23"/>
      <c r="G22" s="23" t="s">
        <v>27</v>
      </c>
      <c r="H22" s="23"/>
      <c r="I22" s="23"/>
      <c r="J22" s="23"/>
      <c r="K22" s="23"/>
      <c r="L22" s="23"/>
      <c r="M22" s="23"/>
      <c r="N22" s="91"/>
      <c r="O22" s="9"/>
      <c r="P22" s="9"/>
      <c r="Q22" s="9"/>
      <c r="R22" s="9"/>
      <c r="S22" s="9"/>
      <c r="T22" s="9"/>
      <c r="U22" s="9"/>
      <c r="V22" s="9"/>
      <c r="W22" s="9"/>
      <c r="X22" s="9"/>
      <c r="Y22" s="9"/>
    </row>
    <row r="23" spans="1:25">
      <c r="A23" s="58">
        <f>'[1]Nivel Estructural'!$D$23</f>
        <v>3000</v>
      </c>
      <c r="B23" s="59">
        <f>VLOOKUP(D15,'[1]Listado Series y Subseries'!$A$3:$B$292,2,0)</f>
        <v>3</v>
      </c>
      <c r="C23" s="60"/>
      <c r="D23" s="25"/>
      <c r="E23" s="30"/>
      <c r="F23" s="30"/>
      <c r="G23" s="30"/>
      <c r="H23" s="30"/>
      <c r="I23" s="30"/>
      <c r="J23" s="30"/>
      <c r="K23" s="30"/>
      <c r="L23" s="30"/>
      <c r="M23" s="30"/>
      <c r="N23" s="89" t="s">
        <v>70</v>
      </c>
      <c r="O23" s="9"/>
      <c r="P23" s="9"/>
      <c r="Q23" s="9"/>
      <c r="R23" s="9"/>
      <c r="S23" s="9"/>
      <c r="T23" s="9"/>
      <c r="U23" s="9"/>
      <c r="V23" s="9"/>
      <c r="W23" s="9"/>
      <c r="X23" s="9"/>
      <c r="Y23" s="9"/>
    </row>
    <row r="24" spans="1:25">
      <c r="A24" s="61"/>
      <c r="B24" s="62"/>
      <c r="C24" s="63">
        <f>VLOOKUP(D24,'[1]Listado Series y Subseries'!$C$3:$D$292,2,0)</f>
        <v>19</v>
      </c>
      <c r="D24" s="26" t="s">
        <v>43</v>
      </c>
      <c r="E24" s="18"/>
      <c r="F24" s="18"/>
      <c r="G24" s="18"/>
      <c r="H24" s="18">
        <v>2</v>
      </c>
      <c r="I24" s="18">
        <v>8</v>
      </c>
      <c r="J24" s="18" t="s">
        <v>27</v>
      </c>
      <c r="K24" s="18"/>
      <c r="L24" s="18" t="s">
        <v>27</v>
      </c>
      <c r="M24" s="18"/>
      <c r="N24" s="90"/>
      <c r="O24" s="9"/>
      <c r="P24" s="9"/>
      <c r="Q24" s="9"/>
      <c r="R24" s="9"/>
      <c r="S24" s="9"/>
      <c r="T24" s="9"/>
      <c r="U24" s="9"/>
      <c r="V24" s="9"/>
      <c r="W24" s="9"/>
      <c r="X24" s="9"/>
      <c r="Y24" s="9"/>
    </row>
    <row r="25" spans="1:25">
      <c r="A25" s="64"/>
      <c r="B25" s="65"/>
      <c r="C25" s="67"/>
      <c r="D25" s="26"/>
      <c r="E25" s="18"/>
      <c r="F25" s="18"/>
      <c r="G25" s="18"/>
      <c r="H25" s="18"/>
      <c r="I25" s="18"/>
      <c r="J25" s="18"/>
      <c r="K25" s="18"/>
      <c r="L25" s="18"/>
      <c r="M25" s="18"/>
      <c r="N25" s="90"/>
      <c r="O25" s="9"/>
      <c r="P25" s="9"/>
      <c r="Q25" s="9"/>
      <c r="R25" s="9"/>
      <c r="S25" s="9"/>
      <c r="T25" s="9"/>
      <c r="U25" s="9"/>
      <c r="V25" s="9"/>
      <c r="W25" s="9"/>
      <c r="X25" s="9"/>
      <c r="Y25" s="9"/>
    </row>
    <row r="26" spans="1:25" ht="102" customHeight="1">
      <c r="A26" s="11"/>
      <c r="B26" s="11"/>
      <c r="C26" s="11"/>
      <c r="D26" s="31" t="s">
        <v>48</v>
      </c>
      <c r="E26" s="23" t="s">
        <v>27</v>
      </c>
      <c r="F26" s="23"/>
      <c r="G26" s="23" t="s">
        <v>27</v>
      </c>
      <c r="H26" s="23"/>
      <c r="I26" s="23"/>
      <c r="J26" s="23"/>
      <c r="K26" s="23"/>
      <c r="L26" s="23"/>
      <c r="M26" s="23"/>
      <c r="N26" s="91"/>
      <c r="O26" s="9"/>
      <c r="P26" s="9"/>
      <c r="Q26" s="9"/>
      <c r="R26" s="9"/>
      <c r="S26" s="9"/>
      <c r="T26" s="9"/>
      <c r="U26" s="9"/>
      <c r="V26" s="9"/>
      <c r="W26" s="9"/>
      <c r="X26" s="9"/>
      <c r="Y26" s="9"/>
    </row>
    <row r="27" spans="1:25">
      <c r="A27" s="58">
        <f>'[1]Nivel Estructural'!$D$23</f>
        <v>3000</v>
      </c>
      <c r="B27" s="59">
        <f>VLOOKUP(D15,'[1]Listado Series y Subseries'!$A$3:$B$292,2,0)</f>
        <v>3</v>
      </c>
      <c r="C27" s="60"/>
      <c r="D27" s="25"/>
      <c r="E27" s="30"/>
      <c r="F27" s="30"/>
      <c r="G27" s="30"/>
      <c r="H27" s="30"/>
      <c r="I27" s="30"/>
      <c r="J27" s="30"/>
      <c r="K27" s="30"/>
      <c r="L27" s="30"/>
      <c r="M27" s="30"/>
      <c r="N27" s="89" t="s">
        <v>71</v>
      </c>
      <c r="O27" s="9"/>
      <c r="P27" s="9"/>
      <c r="Q27" s="9"/>
      <c r="R27" s="9"/>
      <c r="S27" s="9"/>
      <c r="T27" s="9"/>
      <c r="U27" s="9"/>
      <c r="V27" s="9"/>
      <c r="W27" s="9"/>
      <c r="X27" s="9"/>
      <c r="Y27" s="9"/>
    </row>
    <row r="28" spans="1:25">
      <c r="A28" s="61"/>
      <c r="B28" s="62"/>
      <c r="C28" s="63">
        <f>VLOOKUP(D28,'[1]Listado Series y Subseries'!$C$3:$D$292,2,0)</f>
        <v>22</v>
      </c>
      <c r="D28" s="26" t="s">
        <v>44</v>
      </c>
      <c r="E28" s="18"/>
      <c r="F28" s="18"/>
      <c r="G28" s="18"/>
      <c r="H28" s="18">
        <v>2</v>
      </c>
      <c r="I28" s="18">
        <v>8</v>
      </c>
      <c r="J28" s="18" t="s">
        <v>27</v>
      </c>
      <c r="K28" s="18"/>
      <c r="L28" s="18" t="s">
        <v>27</v>
      </c>
      <c r="M28" s="18"/>
      <c r="N28" s="90"/>
      <c r="O28" s="9"/>
      <c r="P28" s="9"/>
      <c r="Q28" s="9"/>
      <c r="R28" s="9"/>
      <c r="S28" s="9"/>
      <c r="T28" s="9"/>
      <c r="U28" s="9"/>
      <c r="V28" s="9"/>
      <c r="W28" s="9"/>
      <c r="X28" s="9"/>
      <c r="Y28" s="9"/>
    </row>
    <row r="29" spans="1:25">
      <c r="A29" s="64"/>
      <c r="B29" s="65"/>
      <c r="C29" s="67"/>
      <c r="D29" s="26"/>
      <c r="E29" s="18"/>
      <c r="F29" s="18"/>
      <c r="G29" s="18"/>
      <c r="H29" s="18"/>
      <c r="I29" s="18"/>
      <c r="J29" s="18"/>
      <c r="K29" s="18"/>
      <c r="L29" s="18"/>
      <c r="M29" s="18"/>
      <c r="N29" s="90"/>
      <c r="O29" s="9"/>
      <c r="P29" s="9"/>
      <c r="Q29" s="9"/>
      <c r="R29" s="9"/>
      <c r="S29" s="9"/>
      <c r="T29" s="9"/>
      <c r="U29" s="9"/>
      <c r="V29" s="9"/>
      <c r="W29" s="9"/>
      <c r="X29" s="9"/>
      <c r="Y29" s="9"/>
    </row>
    <row r="30" spans="1:25" ht="89.25" customHeight="1">
      <c r="A30" s="11"/>
      <c r="B30" s="11"/>
      <c r="C30" s="11"/>
      <c r="D30" s="31" t="s">
        <v>49</v>
      </c>
      <c r="E30" s="23" t="s">
        <v>27</v>
      </c>
      <c r="F30" s="23"/>
      <c r="G30" s="23" t="s">
        <v>27</v>
      </c>
      <c r="H30" s="23"/>
      <c r="I30" s="23"/>
      <c r="J30" s="23"/>
      <c r="K30" s="23"/>
      <c r="L30" s="23"/>
      <c r="M30" s="23"/>
      <c r="N30" s="91"/>
      <c r="O30" s="9"/>
      <c r="P30" s="9"/>
      <c r="Q30" s="9"/>
      <c r="R30" s="9"/>
      <c r="S30" s="9"/>
      <c r="T30" s="9"/>
      <c r="U30" s="9"/>
      <c r="V30" s="9"/>
      <c r="W30" s="9"/>
      <c r="X30" s="9"/>
      <c r="Y30" s="9"/>
    </row>
    <row r="31" spans="1:25" ht="18.600000000000001" customHeight="1">
      <c r="A31" s="58">
        <f>'[1]Nivel Estructural'!$D$23</f>
        <v>3000</v>
      </c>
      <c r="B31" s="59">
        <f>VLOOKUP(D31,'[1]Listado Series y Subseries'!$A$3:$B$292,2,0)</f>
        <v>5</v>
      </c>
      <c r="C31" s="60"/>
      <c r="D31" s="35" t="s">
        <v>45</v>
      </c>
      <c r="E31" s="30"/>
      <c r="F31" s="30"/>
      <c r="G31" s="30"/>
      <c r="H31" s="30"/>
      <c r="I31" s="30"/>
      <c r="J31" s="30"/>
      <c r="K31" s="30"/>
      <c r="L31" s="30"/>
      <c r="M31" s="30"/>
      <c r="N31" s="89" t="s">
        <v>72</v>
      </c>
      <c r="O31" s="9"/>
      <c r="P31" s="9"/>
      <c r="Q31" s="9"/>
      <c r="R31" s="9"/>
      <c r="S31" s="9"/>
      <c r="T31" s="9"/>
      <c r="U31" s="9"/>
      <c r="V31" s="9"/>
      <c r="W31" s="9"/>
      <c r="X31" s="9"/>
      <c r="Y31" s="9"/>
    </row>
    <row r="32" spans="1:25" ht="18.600000000000001" customHeight="1">
      <c r="A32" s="61"/>
      <c r="B32" s="62"/>
      <c r="C32" s="63">
        <f>VLOOKUP(D32,'[1]Listado Series y Subseries'!$C$3:$D$292,2,0)</f>
        <v>1</v>
      </c>
      <c r="D32" s="26" t="s">
        <v>3</v>
      </c>
      <c r="E32" s="18"/>
      <c r="F32" s="18"/>
      <c r="G32" s="18"/>
      <c r="H32" s="18">
        <v>2</v>
      </c>
      <c r="I32" s="18">
        <v>8</v>
      </c>
      <c r="J32" s="18" t="s">
        <v>27</v>
      </c>
      <c r="K32" s="18"/>
      <c r="L32" s="18" t="s">
        <v>27</v>
      </c>
      <c r="M32" s="18"/>
      <c r="N32" s="90"/>
      <c r="O32" s="9"/>
      <c r="P32" s="9"/>
      <c r="Q32" s="9"/>
      <c r="R32" s="9"/>
      <c r="S32" s="9"/>
      <c r="T32" s="9"/>
      <c r="U32" s="9"/>
      <c r="V32" s="9"/>
      <c r="W32" s="9"/>
      <c r="X32" s="9"/>
      <c r="Y32" s="9"/>
    </row>
    <row r="33" spans="1:25" ht="18.600000000000001" customHeight="1">
      <c r="A33" s="64"/>
      <c r="B33" s="65"/>
      <c r="C33" s="66"/>
      <c r="D33" s="26"/>
      <c r="E33" s="18"/>
      <c r="F33" s="18"/>
      <c r="G33" s="18"/>
      <c r="H33" s="18"/>
      <c r="I33" s="18"/>
      <c r="J33" s="18"/>
      <c r="K33" s="18"/>
      <c r="L33" s="18"/>
      <c r="M33" s="18"/>
      <c r="N33" s="90"/>
      <c r="O33" s="9"/>
      <c r="P33" s="9"/>
      <c r="Q33" s="9"/>
      <c r="R33" s="9"/>
      <c r="S33" s="9"/>
      <c r="T33" s="9"/>
      <c r="U33" s="9"/>
      <c r="V33" s="9"/>
      <c r="W33" s="9"/>
      <c r="X33" s="9"/>
      <c r="Y33" s="9"/>
    </row>
    <row r="34" spans="1:25" ht="87.75" customHeight="1">
      <c r="A34" s="11"/>
      <c r="B34" s="11"/>
      <c r="C34" s="13"/>
      <c r="D34" s="27" t="s">
        <v>50</v>
      </c>
      <c r="E34" s="23" t="s">
        <v>27</v>
      </c>
      <c r="F34" s="23"/>
      <c r="G34" s="23" t="s">
        <v>27</v>
      </c>
      <c r="H34" s="23"/>
      <c r="I34" s="23"/>
      <c r="J34" s="23"/>
      <c r="K34" s="23"/>
      <c r="L34" s="23"/>
      <c r="M34" s="23"/>
      <c r="N34" s="91"/>
      <c r="O34" s="9"/>
      <c r="P34" s="9"/>
      <c r="Q34" s="9"/>
      <c r="R34" s="9"/>
      <c r="S34" s="9"/>
      <c r="T34" s="9"/>
      <c r="U34" s="9"/>
      <c r="V34" s="9"/>
      <c r="W34" s="9"/>
      <c r="X34" s="9"/>
      <c r="Y34" s="9"/>
    </row>
    <row r="35" spans="1:25" ht="14.45" customHeight="1">
      <c r="A35" s="58">
        <f>'[1]Nivel Estructural'!$D$23</f>
        <v>3000</v>
      </c>
      <c r="B35" s="59">
        <f>VLOOKUP(D31,'[1]Listado Series y Subseries'!$A$3:$B$292,2,0)</f>
        <v>5</v>
      </c>
      <c r="C35" s="60"/>
      <c r="D35" s="35"/>
      <c r="E35" s="30"/>
      <c r="F35" s="30"/>
      <c r="G35" s="30"/>
      <c r="H35" s="30"/>
      <c r="I35" s="30"/>
      <c r="J35" s="30"/>
      <c r="K35" s="30"/>
      <c r="L35" s="30"/>
      <c r="M35" s="30"/>
      <c r="N35" s="89" t="s">
        <v>73</v>
      </c>
      <c r="O35" s="9"/>
      <c r="P35" s="9"/>
      <c r="Q35" s="9"/>
      <c r="R35" s="9"/>
      <c r="S35" s="9"/>
      <c r="T35" s="9"/>
      <c r="U35" s="9"/>
      <c r="V35" s="9"/>
      <c r="W35" s="9"/>
      <c r="X35" s="9"/>
      <c r="Y35" s="9"/>
    </row>
    <row r="36" spans="1:25">
      <c r="A36" s="61"/>
      <c r="B36" s="62"/>
      <c r="C36" s="63">
        <f>VLOOKUP(D36,'[1]Listado Series y Subseries'!$C$3:$D$292,2,0)</f>
        <v>2</v>
      </c>
      <c r="D36" s="26" t="s">
        <v>6</v>
      </c>
      <c r="E36" s="18"/>
      <c r="F36" s="18"/>
      <c r="G36" s="18"/>
      <c r="H36" s="18">
        <v>2</v>
      </c>
      <c r="I36" s="18">
        <v>8</v>
      </c>
      <c r="J36" s="18" t="s">
        <v>27</v>
      </c>
      <c r="K36" s="18"/>
      <c r="L36" s="18" t="s">
        <v>27</v>
      </c>
      <c r="M36" s="18"/>
      <c r="N36" s="90"/>
      <c r="O36" s="9"/>
      <c r="P36" s="9"/>
      <c r="Q36" s="9"/>
      <c r="R36" s="9"/>
      <c r="S36" s="9"/>
      <c r="T36" s="9"/>
      <c r="U36" s="9"/>
      <c r="V36" s="9"/>
      <c r="W36" s="9"/>
      <c r="X36" s="9"/>
      <c r="Y36" s="9"/>
    </row>
    <row r="37" spans="1:25">
      <c r="A37" s="64"/>
      <c r="B37" s="65"/>
      <c r="C37" s="66"/>
      <c r="D37" s="26"/>
      <c r="E37" s="18"/>
      <c r="F37" s="18"/>
      <c r="G37" s="18"/>
      <c r="H37" s="18"/>
      <c r="I37" s="18"/>
      <c r="J37" s="18"/>
      <c r="K37" s="18"/>
      <c r="L37" s="18"/>
      <c r="M37" s="18"/>
      <c r="N37" s="90"/>
      <c r="O37" s="9"/>
      <c r="P37" s="9"/>
      <c r="Q37" s="9"/>
      <c r="R37" s="9"/>
      <c r="S37" s="9"/>
      <c r="T37" s="9"/>
      <c r="U37" s="9"/>
      <c r="V37" s="9"/>
      <c r="W37" s="9"/>
      <c r="X37" s="9"/>
      <c r="Y37" s="9"/>
    </row>
    <row r="38" spans="1:25" ht="94.5" customHeight="1">
      <c r="A38" s="11"/>
      <c r="B38" s="11"/>
      <c r="C38" s="11"/>
      <c r="D38" s="31" t="s">
        <v>51</v>
      </c>
      <c r="E38" s="23" t="s">
        <v>27</v>
      </c>
      <c r="F38" s="23"/>
      <c r="G38" s="23" t="s">
        <v>27</v>
      </c>
      <c r="H38" s="23"/>
      <c r="I38" s="23"/>
      <c r="J38" s="23"/>
      <c r="K38" s="23"/>
      <c r="L38" s="23"/>
      <c r="M38" s="23"/>
      <c r="N38" s="91"/>
      <c r="O38" s="9"/>
      <c r="P38" s="9"/>
      <c r="Q38" s="9"/>
      <c r="R38" s="9"/>
      <c r="S38" s="9"/>
      <c r="T38" s="9"/>
      <c r="U38" s="9"/>
      <c r="V38" s="9"/>
      <c r="W38" s="9"/>
      <c r="X38" s="9"/>
      <c r="Y38" s="9"/>
    </row>
    <row r="39" spans="1:25" ht="14.45" customHeight="1">
      <c r="A39" s="58">
        <f>'[1]Nivel Estructural'!$D$23</f>
        <v>3000</v>
      </c>
      <c r="B39" s="59">
        <f>VLOOKUP(D39,'[1]Listado Series y Subseries'!$A$3:$B$292,2,0)</f>
        <v>15</v>
      </c>
      <c r="C39" s="60"/>
      <c r="D39" s="35" t="s">
        <v>53</v>
      </c>
      <c r="E39" s="30"/>
      <c r="F39" s="30"/>
      <c r="G39" s="30"/>
      <c r="H39" s="30"/>
      <c r="I39" s="30"/>
      <c r="J39" s="30"/>
      <c r="K39" s="30"/>
      <c r="L39" s="30"/>
      <c r="M39" s="30"/>
      <c r="N39" s="89" t="s">
        <v>77</v>
      </c>
      <c r="O39" s="9"/>
      <c r="P39" s="9"/>
      <c r="Q39" s="9"/>
      <c r="R39" s="9"/>
      <c r="S39" s="9"/>
      <c r="T39" s="9"/>
      <c r="U39" s="9"/>
      <c r="V39" s="9"/>
      <c r="W39" s="9"/>
      <c r="X39" s="9"/>
      <c r="Y39" s="9"/>
    </row>
    <row r="40" spans="1:25">
      <c r="A40" s="61"/>
      <c r="B40" s="62"/>
      <c r="C40" s="63">
        <f>VLOOKUP(D40,'[1]Listado Series y Subseries'!$C$3:$D$292,2,0)</f>
        <v>3</v>
      </c>
      <c r="D40" s="26" t="s">
        <v>52</v>
      </c>
      <c r="E40" s="18"/>
      <c r="F40" s="18"/>
      <c r="G40" s="18"/>
      <c r="H40" s="18">
        <v>2</v>
      </c>
      <c r="I40" s="18">
        <v>18</v>
      </c>
      <c r="J40" s="18"/>
      <c r="K40" s="18"/>
      <c r="L40" s="18" t="s">
        <v>27</v>
      </c>
      <c r="M40" s="18" t="s">
        <v>27</v>
      </c>
      <c r="N40" s="90"/>
      <c r="O40" s="9"/>
      <c r="P40" s="9"/>
      <c r="Q40" s="9"/>
      <c r="R40" s="9"/>
      <c r="S40" s="9"/>
      <c r="T40" s="9"/>
      <c r="U40" s="9"/>
      <c r="V40" s="9"/>
      <c r="W40" s="9"/>
      <c r="X40" s="9"/>
      <c r="Y40" s="9"/>
    </row>
    <row r="41" spans="1:25">
      <c r="A41" s="64"/>
      <c r="B41" s="65"/>
      <c r="C41" s="67"/>
      <c r="D41" s="26"/>
      <c r="E41" s="18"/>
      <c r="F41" s="18"/>
      <c r="G41" s="18"/>
      <c r="H41" s="18"/>
      <c r="I41" s="18"/>
      <c r="J41" s="18"/>
      <c r="K41" s="18"/>
      <c r="L41" s="18"/>
      <c r="M41" s="18"/>
      <c r="N41" s="90"/>
      <c r="O41" s="9"/>
      <c r="P41" s="9"/>
      <c r="Q41" s="9"/>
      <c r="R41" s="9"/>
      <c r="S41" s="9"/>
      <c r="T41" s="9"/>
      <c r="U41" s="9"/>
      <c r="V41" s="9"/>
      <c r="W41" s="9"/>
      <c r="X41" s="9"/>
      <c r="Y41" s="9"/>
    </row>
    <row r="42" spans="1:25" ht="113.25" customHeight="1">
      <c r="A42" s="10"/>
      <c r="B42" s="11"/>
      <c r="C42" s="11"/>
      <c r="D42" s="34" t="s">
        <v>54</v>
      </c>
      <c r="E42" s="24" t="s">
        <v>27</v>
      </c>
      <c r="F42" s="23"/>
      <c r="G42" s="23" t="s">
        <v>27</v>
      </c>
      <c r="H42" s="23"/>
      <c r="I42" s="23"/>
      <c r="J42" s="23"/>
      <c r="K42" s="23"/>
      <c r="L42" s="23"/>
      <c r="M42" s="23"/>
      <c r="N42" s="91"/>
      <c r="O42" s="9"/>
      <c r="P42" s="9"/>
      <c r="Q42" s="9"/>
      <c r="R42" s="9"/>
      <c r="S42" s="9"/>
      <c r="T42" s="9"/>
      <c r="U42" s="9"/>
      <c r="V42" s="9"/>
      <c r="W42" s="9"/>
      <c r="X42" s="9"/>
      <c r="Y42" s="9"/>
    </row>
    <row r="43" spans="1:25" ht="14.45" customHeight="1">
      <c r="A43" s="58">
        <f>'[1]Nivel Estructural'!$D$23</f>
        <v>3000</v>
      </c>
      <c r="B43" s="59">
        <f>VLOOKUP(D43,'[1]Listado Series y Subseries'!$A$3:$B$292,2,0)</f>
        <v>19</v>
      </c>
      <c r="C43" s="60"/>
      <c r="D43" s="35" t="s">
        <v>55</v>
      </c>
      <c r="E43" s="33"/>
      <c r="F43" s="30"/>
      <c r="G43" s="30"/>
      <c r="H43" s="30">
        <v>2</v>
      </c>
      <c r="I43" s="30">
        <v>8</v>
      </c>
      <c r="J43" s="30"/>
      <c r="K43" s="30"/>
      <c r="L43" s="30" t="s">
        <v>27</v>
      </c>
      <c r="M43" s="30" t="s">
        <v>27</v>
      </c>
      <c r="N43" s="89" t="s">
        <v>78</v>
      </c>
      <c r="O43" s="9"/>
      <c r="P43" s="9"/>
      <c r="Q43" s="9"/>
      <c r="R43" s="9"/>
      <c r="S43" s="9"/>
      <c r="T43" s="9"/>
      <c r="U43" s="9"/>
      <c r="V43" s="9"/>
      <c r="W43" s="9"/>
      <c r="X43" s="9"/>
      <c r="Y43" s="9"/>
    </row>
    <row r="44" spans="1:25">
      <c r="A44" s="61"/>
      <c r="B44" s="62"/>
      <c r="C44" s="63"/>
      <c r="D44" s="26"/>
      <c r="E44" s="28"/>
      <c r="F44" s="18"/>
      <c r="G44" s="18"/>
      <c r="H44" s="18"/>
      <c r="I44" s="18"/>
      <c r="J44" s="18"/>
      <c r="K44" s="18"/>
      <c r="L44" s="18"/>
      <c r="M44" s="18"/>
      <c r="N44" s="90"/>
      <c r="O44" s="9"/>
      <c r="P44" s="9"/>
      <c r="Q44" s="9"/>
      <c r="R44" s="9"/>
      <c r="S44" s="9"/>
      <c r="T44" s="9"/>
      <c r="U44" s="9"/>
      <c r="V44" s="9"/>
      <c r="W44" s="9"/>
      <c r="X44" s="9"/>
      <c r="Y44" s="9"/>
    </row>
    <row r="45" spans="1:25">
      <c r="A45" s="64"/>
      <c r="B45" s="65"/>
      <c r="C45" s="66"/>
      <c r="D45" s="26"/>
      <c r="E45" s="28"/>
      <c r="F45" s="18"/>
      <c r="G45" s="18"/>
      <c r="H45" s="18"/>
      <c r="I45" s="18"/>
      <c r="J45" s="18"/>
      <c r="K45" s="18"/>
      <c r="L45" s="18"/>
      <c r="M45" s="18"/>
      <c r="N45" s="90"/>
      <c r="O45" s="9"/>
      <c r="P45" s="9"/>
      <c r="Q45" s="9"/>
      <c r="R45" s="9"/>
      <c r="S45" s="9"/>
      <c r="T45" s="9"/>
      <c r="U45" s="9"/>
      <c r="V45" s="9"/>
      <c r="W45" s="9"/>
      <c r="X45" s="9"/>
      <c r="Y45" s="9"/>
    </row>
    <row r="46" spans="1:25">
      <c r="A46" s="10"/>
      <c r="B46" s="10"/>
      <c r="C46" s="12"/>
      <c r="D46" s="36" t="s">
        <v>56</v>
      </c>
      <c r="E46" s="29" t="s">
        <v>27</v>
      </c>
      <c r="F46" s="24"/>
      <c r="G46" s="24" t="s">
        <v>27</v>
      </c>
      <c r="H46" s="24"/>
      <c r="I46" s="24"/>
      <c r="J46" s="24"/>
      <c r="K46" s="24"/>
      <c r="L46" s="24"/>
      <c r="M46" s="24"/>
      <c r="N46" s="90"/>
      <c r="O46" s="9"/>
      <c r="P46" s="9"/>
      <c r="Q46" s="9"/>
      <c r="R46" s="9"/>
      <c r="S46" s="9"/>
      <c r="T46" s="9"/>
      <c r="U46" s="9"/>
      <c r="V46" s="9"/>
      <c r="W46" s="9"/>
      <c r="X46" s="9"/>
      <c r="Y46" s="9"/>
    </row>
    <row r="47" spans="1:25" ht="117.75" customHeight="1">
      <c r="A47" s="10"/>
      <c r="B47" s="10"/>
      <c r="C47" s="12"/>
      <c r="D47" s="36" t="s">
        <v>57</v>
      </c>
      <c r="E47" s="29" t="s">
        <v>27</v>
      </c>
      <c r="F47" s="24"/>
      <c r="G47" s="24" t="s">
        <v>27</v>
      </c>
      <c r="H47" s="24"/>
      <c r="I47" s="24"/>
      <c r="J47" s="24"/>
      <c r="K47" s="24"/>
      <c r="L47" s="24"/>
      <c r="M47" s="24"/>
      <c r="N47" s="91"/>
      <c r="O47" s="9"/>
      <c r="P47" s="9"/>
      <c r="Q47" s="9"/>
      <c r="R47" s="9"/>
      <c r="S47" s="9"/>
      <c r="T47" s="9"/>
      <c r="U47" s="9"/>
      <c r="V47" s="9"/>
      <c r="W47" s="9"/>
      <c r="X47" s="9"/>
      <c r="Y47" s="9"/>
    </row>
    <row r="48" spans="1:25">
      <c r="A48" s="58">
        <f>'[1]Nivel Estructural'!$D$23</f>
        <v>3000</v>
      </c>
      <c r="B48" s="59">
        <f>VLOOKUP(D48,'[1]Listado Series y Subseries'!$A$3:$B$292,2,0)</f>
        <v>29</v>
      </c>
      <c r="C48" s="60"/>
      <c r="D48" s="37" t="s">
        <v>58</v>
      </c>
      <c r="E48" s="40"/>
      <c r="F48" s="42"/>
      <c r="G48" s="42"/>
      <c r="H48" s="42"/>
      <c r="I48" s="42"/>
      <c r="J48" s="42"/>
      <c r="K48" s="42"/>
      <c r="L48" s="42"/>
      <c r="M48" s="45"/>
      <c r="N48" s="79" t="s">
        <v>59</v>
      </c>
      <c r="O48" s="9"/>
      <c r="P48" s="9"/>
      <c r="Q48" s="9"/>
      <c r="R48" s="9"/>
      <c r="S48" s="9"/>
      <c r="T48" s="9"/>
      <c r="U48" s="9"/>
      <c r="V48" s="9"/>
      <c r="W48" s="9"/>
      <c r="X48" s="9"/>
      <c r="Y48" s="9"/>
    </row>
    <row r="49" spans="1:25">
      <c r="A49" s="61"/>
      <c r="B49" s="62"/>
      <c r="C49" s="63">
        <f>VLOOKUP(D49,'[1]Listado Series y Subseries'!$C$3:$D$292,2,0)</f>
        <v>8</v>
      </c>
      <c r="D49" s="26" t="s">
        <v>60</v>
      </c>
      <c r="E49" s="38"/>
      <c r="F49" s="43"/>
      <c r="G49" s="43"/>
      <c r="H49" s="43">
        <v>2</v>
      </c>
      <c r="I49" s="43">
        <v>8</v>
      </c>
      <c r="J49" s="43" t="s">
        <v>27</v>
      </c>
      <c r="K49" s="43"/>
      <c r="L49" s="43" t="s">
        <v>27</v>
      </c>
      <c r="M49" s="46"/>
      <c r="N49" s="80"/>
      <c r="O49" s="9"/>
      <c r="P49" s="9"/>
      <c r="Q49" s="9"/>
      <c r="R49" s="9"/>
      <c r="S49" s="9"/>
      <c r="T49" s="9"/>
      <c r="U49" s="9"/>
      <c r="V49" s="9"/>
      <c r="W49" s="9"/>
      <c r="X49" s="9"/>
      <c r="Y49" s="9"/>
    </row>
    <row r="50" spans="1:25">
      <c r="A50" s="10"/>
      <c r="B50" s="10"/>
      <c r="C50" s="12"/>
      <c r="D50" s="38"/>
      <c r="E50" s="38"/>
      <c r="F50" s="43"/>
      <c r="G50" s="43"/>
      <c r="H50" s="43"/>
      <c r="I50" s="43"/>
      <c r="J50" s="43"/>
      <c r="K50" s="43"/>
      <c r="L50" s="43"/>
      <c r="M50" s="46"/>
      <c r="N50" s="80"/>
      <c r="O50" s="9"/>
      <c r="P50" s="9"/>
      <c r="Q50" s="9"/>
      <c r="R50" s="9"/>
      <c r="S50" s="9"/>
      <c r="T50" s="9"/>
      <c r="U50" s="9"/>
      <c r="V50" s="9"/>
      <c r="W50" s="9"/>
      <c r="X50" s="9"/>
      <c r="Y50" s="9"/>
    </row>
    <row r="51" spans="1:25">
      <c r="A51" s="10"/>
      <c r="B51" s="10"/>
      <c r="C51" s="12"/>
      <c r="D51" s="36" t="s">
        <v>61</v>
      </c>
      <c r="E51" s="38"/>
      <c r="F51" s="43" t="s">
        <v>27</v>
      </c>
      <c r="G51" s="43"/>
      <c r="H51" s="43"/>
      <c r="I51" s="43"/>
      <c r="J51" s="43"/>
      <c r="K51" s="43"/>
      <c r="L51" s="43"/>
      <c r="M51" s="46"/>
      <c r="N51" s="80"/>
      <c r="O51" s="9"/>
      <c r="P51" s="9"/>
      <c r="Q51" s="9"/>
      <c r="R51" s="9"/>
      <c r="S51" s="9"/>
      <c r="T51" s="9"/>
      <c r="U51" s="9"/>
      <c r="V51" s="9"/>
      <c r="W51" s="9"/>
      <c r="X51" s="9"/>
      <c r="Y51" s="9"/>
    </row>
    <row r="52" spans="1:25" ht="87.75" customHeight="1">
      <c r="A52" s="11"/>
      <c r="B52" s="11"/>
      <c r="C52" s="13"/>
      <c r="D52" s="36" t="s">
        <v>62</v>
      </c>
      <c r="E52" s="41"/>
      <c r="F52" s="44" t="s">
        <v>27</v>
      </c>
      <c r="G52" s="44"/>
      <c r="H52" s="44"/>
      <c r="I52" s="44"/>
      <c r="J52" s="44"/>
      <c r="K52" s="44"/>
      <c r="L52" s="44"/>
      <c r="M52" s="47"/>
      <c r="N52" s="81"/>
      <c r="O52" s="9"/>
      <c r="P52" s="9"/>
      <c r="Q52" s="9"/>
      <c r="R52" s="9"/>
      <c r="S52" s="9"/>
      <c r="T52" s="9"/>
      <c r="U52" s="9"/>
      <c r="V52" s="9"/>
      <c r="W52" s="9"/>
      <c r="X52" s="9"/>
      <c r="Y52" s="9"/>
    </row>
    <row r="53" spans="1:25">
      <c r="A53" s="58">
        <f>'[1]Nivel Estructural'!$D$23</f>
        <v>3000</v>
      </c>
      <c r="B53" s="59">
        <f>VLOOKUP(D53,'[1]Listado Series y Subseries'!$A$3:$B$292,2,0)</f>
        <v>49</v>
      </c>
      <c r="C53" s="60"/>
      <c r="D53" s="37" t="s">
        <v>63</v>
      </c>
      <c r="E53" s="40"/>
      <c r="F53" s="42"/>
      <c r="G53" s="42"/>
      <c r="H53" s="42"/>
      <c r="I53" s="42"/>
      <c r="J53" s="42"/>
      <c r="K53" s="42"/>
      <c r="L53" s="42"/>
      <c r="M53" s="45"/>
      <c r="N53" s="79" t="s">
        <v>79</v>
      </c>
      <c r="O53" s="9"/>
      <c r="P53" s="9"/>
      <c r="Q53" s="9"/>
      <c r="R53" s="9"/>
      <c r="S53" s="9"/>
      <c r="T53" s="9"/>
      <c r="U53" s="9"/>
      <c r="V53" s="9"/>
      <c r="W53" s="9"/>
      <c r="X53" s="9"/>
      <c r="Y53" s="9"/>
    </row>
    <row r="54" spans="1:25">
      <c r="A54" s="61"/>
      <c r="B54" s="62"/>
      <c r="C54" s="63">
        <f>VLOOKUP(D54,'[1]Listado Series y Subseries'!$C$3:$D$292,2,0)</f>
        <v>6</v>
      </c>
      <c r="D54" s="26" t="s">
        <v>4</v>
      </c>
      <c r="E54" s="38"/>
      <c r="F54" s="43"/>
      <c r="G54" s="43"/>
      <c r="H54" s="43">
        <v>2</v>
      </c>
      <c r="I54" s="43">
        <v>8</v>
      </c>
      <c r="J54" s="43"/>
      <c r="K54" s="43"/>
      <c r="L54" s="43" t="s">
        <v>27</v>
      </c>
      <c r="M54" s="46" t="s">
        <v>27</v>
      </c>
      <c r="N54" s="80"/>
      <c r="O54" s="9"/>
      <c r="P54" s="9"/>
      <c r="Q54" s="9"/>
      <c r="R54" s="9"/>
      <c r="S54" s="9"/>
      <c r="T54" s="9"/>
      <c r="U54" s="9"/>
      <c r="V54" s="9"/>
      <c r="W54" s="9"/>
      <c r="X54" s="9"/>
      <c r="Y54" s="9"/>
    </row>
    <row r="55" spans="1:25">
      <c r="A55" s="10"/>
      <c r="B55" s="10"/>
      <c r="C55" s="12"/>
      <c r="D55" s="38"/>
      <c r="E55" s="38"/>
      <c r="F55" s="43"/>
      <c r="G55" s="43"/>
      <c r="H55" s="43"/>
      <c r="I55" s="43"/>
      <c r="J55" s="43"/>
      <c r="K55" s="43"/>
      <c r="L55" s="43"/>
      <c r="M55" s="46"/>
      <c r="N55" s="80"/>
      <c r="O55" s="9"/>
      <c r="P55" s="9"/>
      <c r="Q55" s="9"/>
      <c r="R55" s="9"/>
      <c r="S55" s="9"/>
      <c r="T55" s="9"/>
      <c r="U55" s="9"/>
      <c r="V55" s="9"/>
      <c r="W55" s="9"/>
      <c r="X55" s="9"/>
      <c r="Y55" s="9"/>
    </row>
    <row r="56" spans="1:25">
      <c r="A56" s="10"/>
      <c r="B56" s="10"/>
      <c r="C56" s="12"/>
      <c r="D56" s="36" t="s">
        <v>64</v>
      </c>
      <c r="E56" s="43" t="s">
        <v>27</v>
      </c>
      <c r="F56" s="43"/>
      <c r="G56" s="43" t="s">
        <v>27</v>
      </c>
      <c r="H56" s="43"/>
      <c r="I56" s="43"/>
      <c r="J56" s="43"/>
      <c r="K56" s="43"/>
      <c r="L56" s="43"/>
      <c r="M56" s="46"/>
      <c r="N56" s="80"/>
      <c r="O56" s="2"/>
      <c r="P56" s="2"/>
      <c r="Q56" s="2"/>
      <c r="R56" s="2"/>
      <c r="S56" s="2"/>
      <c r="T56" s="2"/>
      <c r="U56" s="2"/>
      <c r="V56" s="2"/>
      <c r="W56" s="2"/>
      <c r="X56" s="2"/>
      <c r="Y56" s="2"/>
    </row>
    <row r="57" spans="1:25" ht="114.75" customHeight="1">
      <c r="A57" s="10"/>
      <c r="B57" s="11"/>
      <c r="C57" s="13"/>
      <c r="D57" s="39"/>
      <c r="E57" s="38"/>
      <c r="F57" s="44"/>
      <c r="G57" s="44"/>
      <c r="H57" s="44"/>
      <c r="I57" s="44"/>
      <c r="J57" s="44"/>
      <c r="K57" s="44"/>
      <c r="L57" s="44"/>
      <c r="M57" s="47"/>
      <c r="N57" s="80"/>
      <c r="O57" s="2"/>
      <c r="P57" s="2"/>
      <c r="Q57" s="2"/>
      <c r="R57" s="2"/>
      <c r="S57" s="2"/>
      <c r="T57" s="2"/>
      <c r="U57" s="2"/>
      <c r="V57" s="2"/>
      <c r="W57" s="2"/>
      <c r="X57" s="2"/>
      <c r="Y57" s="2"/>
    </row>
    <row r="58" spans="1:25">
      <c r="A58" s="58">
        <f>'[1]Nivel Estructural'!$D$23</f>
        <v>3000</v>
      </c>
      <c r="B58" s="59">
        <f>VLOOKUP(D53,'[1]Listado Series y Subseries'!$A$3:$B$292,2,0)</f>
        <v>49</v>
      </c>
      <c r="C58" s="60"/>
      <c r="D58" s="21"/>
      <c r="E58" s="30"/>
      <c r="F58" s="30"/>
      <c r="G58" s="30"/>
      <c r="H58" s="30"/>
      <c r="I58" s="30"/>
      <c r="J58" s="30"/>
      <c r="K58" s="30"/>
      <c r="L58" s="30"/>
      <c r="M58" s="48"/>
      <c r="N58" s="79" t="s">
        <v>75</v>
      </c>
      <c r="O58" s="9"/>
      <c r="P58" s="9"/>
      <c r="Q58" s="9"/>
      <c r="R58" s="9"/>
      <c r="S58" s="9"/>
      <c r="T58" s="9"/>
      <c r="U58" s="9"/>
      <c r="V58" s="9"/>
      <c r="W58" s="9"/>
      <c r="X58" s="9"/>
      <c r="Y58" s="9"/>
    </row>
    <row r="59" spans="1:25" ht="19.149999999999999" customHeight="1">
      <c r="A59" s="61"/>
      <c r="B59" s="62"/>
      <c r="C59" s="63">
        <f>VLOOKUP(D59,'[1]Listado Series y Subseries'!$C$3:$D$292,2,0)</f>
        <v>7</v>
      </c>
      <c r="D59" s="14" t="s">
        <v>0</v>
      </c>
      <c r="E59" s="24" t="s">
        <v>27</v>
      </c>
      <c r="F59" s="24"/>
      <c r="G59" s="24" t="s">
        <v>27</v>
      </c>
      <c r="H59" s="24">
        <v>2</v>
      </c>
      <c r="I59" s="24">
        <v>8</v>
      </c>
      <c r="J59" s="24" t="s">
        <v>27</v>
      </c>
      <c r="K59" s="24"/>
      <c r="L59" s="24" t="s">
        <v>27</v>
      </c>
      <c r="M59" s="49"/>
      <c r="N59" s="80"/>
      <c r="O59" s="9"/>
      <c r="P59" s="9"/>
      <c r="Q59" s="9"/>
      <c r="R59" s="9"/>
      <c r="S59" s="9"/>
      <c r="T59" s="9"/>
      <c r="U59" s="9"/>
      <c r="V59" s="9"/>
      <c r="W59" s="9"/>
      <c r="X59" s="9"/>
      <c r="Y59" s="9"/>
    </row>
    <row r="60" spans="1:25" ht="19.149999999999999" customHeight="1">
      <c r="A60" s="64"/>
      <c r="B60" s="65"/>
      <c r="C60" s="66"/>
      <c r="D60" s="26"/>
      <c r="E60" s="24"/>
      <c r="F60" s="24"/>
      <c r="G60" s="24"/>
      <c r="H60" s="24"/>
      <c r="I60" s="24"/>
      <c r="J60" s="24"/>
      <c r="K60" s="24"/>
      <c r="L60" s="24"/>
      <c r="M60" s="49"/>
      <c r="N60" s="80"/>
      <c r="O60" s="9"/>
      <c r="P60" s="9"/>
      <c r="Q60" s="9"/>
      <c r="R60" s="9"/>
      <c r="S60" s="9"/>
      <c r="T60" s="9"/>
      <c r="U60" s="9"/>
      <c r="V60" s="9"/>
      <c r="W60" s="9"/>
      <c r="X60" s="9"/>
      <c r="Y60" s="9"/>
    </row>
    <row r="61" spans="1:25">
      <c r="A61" s="10"/>
      <c r="B61" s="10"/>
      <c r="C61" s="12"/>
      <c r="D61" s="15" t="s">
        <v>65</v>
      </c>
      <c r="E61" s="24"/>
      <c r="F61" s="24"/>
      <c r="G61" s="24"/>
      <c r="H61" s="24"/>
      <c r="I61" s="24"/>
      <c r="J61" s="24"/>
      <c r="K61" s="24"/>
      <c r="L61" s="24"/>
      <c r="M61" s="49"/>
      <c r="N61" s="80"/>
      <c r="O61" s="9"/>
      <c r="P61" s="9"/>
      <c r="Q61" s="9"/>
      <c r="R61" s="9"/>
      <c r="S61" s="9"/>
      <c r="T61" s="9"/>
      <c r="U61" s="9"/>
      <c r="V61" s="9"/>
      <c r="W61" s="9"/>
      <c r="X61" s="9"/>
      <c r="Y61" s="9"/>
    </row>
    <row r="62" spans="1:25" ht="114.75" customHeight="1">
      <c r="A62" s="11"/>
      <c r="B62" s="11"/>
      <c r="C62" s="13"/>
      <c r="D62" s="16" t="s">
        <v>66</v>
      </c>
      <c r="E62" s="23"/>
      <c r="F62" s="23"/>
      <c r="G62" s="23"/>
      <c r="H62" s="23"/>
      <c r="I62" s="23"/>
      <c r="J62" s="23"/>
      <c r="K62" s="23"/>
      <c r="L62" s="23"/>
      <c r="M62" s="32"/>
      <c r="N62" s="81"/>
      <c r="O62" s="9"/>
      <c r="P62" s="9"/>
      <c r="Q62" s="9"/>
      <c r="R62" s="9"/>
      <c r="S62" s="9"/>
      <c r="T62" s="9"/>
      <c r="U62" s="9"/>
      <c r="V62" s="9"/>
      <c r="W62" s="9"/>
      <c r="X62" s="9"/>
      <c r="Y62" s="9"/>
    </row>
    <row r="63" spans="1:25" ht="14.45" customHeight="1">
      <c r="A63" s="58">
        <f>'[1]Nivel Estructural'!$D$23</f>
        <v>3000</v>
      </c>
      <c r="B63" s="59">
        <f>VLOOKUP(D53,'[1]Listado Series y Subseries'!$A$3:$B$292,2,0)</f>
        <v>49</v>
      </c>
      <c r="C63" s="60"/>
      <c r="D63" s="21"/>
      <c r="E63" s="30"/>
      <c r="F63" s="30"/>
      <c r="G63" s="30"/>
      <c r="H63" s="30"/>
      <c r="I63" s="30"/>
      <c r="J63" s="30"/>
      <c r="K63" s="30"/>
      <c r="L63" s="30"/>
      <c r="M63" s="48"/>
      <c r="N63" s="79" t="s">
        <v>74</v>
      </c>
      <c r="O63" s="9"/>
      <c r="P63" s="9"/>
      <c r="Q63" s="9"/>
      <c r="R63" s="9"/>
      <c r="S63" s="9"/>
      <c r="T63" s="9"/>
      <c r="U63" s="9"/>
      <c r="V63" s="9"/>
      <c r="W63" s="9"/>
      <c r="X63" s="9"/>
      <c r="Y63" s="9"/>
    </row>
    <row r="64" spans="1:25">
      <c r="A64" s="61"/>
      <c r="B64" s="62"/>
      <c r="C64" s="63">
        <f>VLOOKUP(D64,'[1]Listado Series y Subseries'!$C$3:$D$292,2,0)</f>
        <v>8</v>
      </c>
      <c r="D64" s="14" t="s">
        <v>5</v>
      </c>
      <c r="E64" s="24" t="s">
        <v>27</v>
      </c>
      <c r="F64" s="24"/>
      <c r="G64" s="24" t="s">
        <v>27</v>
      </c>
      <c r="H64" s="24">
        <v>2</v>
      </c>
      <c r="I64" s="24">
        <v>8</v>
      </c>
      <c r="J64" s="24" t="s">
        <v>27</v>
      </c>
      <c r="K64" s="24"/>
      <c r="L64" s="24" t="s">
        <v>27</v>
      </c>
      <c r="M64" s="49"/>
      <c r="N64" s="80"/>
      <c r="O64" s="9"/>
      <c r="P64" s="9"/>
      <c r="Q64" s="9"/>
      <c r="R64" s="9"/>
      <c r="S64" s="9"/>
      <c r="T64" s="9"/>
      <c r="U64" s="9"/>
      <c r="V64" s="9"/>
      <c r="W64" s="9"/>
      <c r="X64" s="9"/>
      <c r="Y64" s="9"/>
    </row>
    <row r="65" spans="1:26">
      <c r="A65" s="64"/>
      <c r="B65" s="65"/>
      <c r="C65" s="66"/>
      <c r="D65" s="14"/>
      <c r="E65" s="24"/>
      <c r="F65" s="24"/>
      <c r="G65" s="24"/>
      <c r="H65" s="24"/>
      <c r="I65" s="24"/>
      <c r="J65" s="24"/>
      <c r="K65" s="24"/>
      <c r="L65" s="24"/>
      <c r="M65" s="49"/>
      <c r="N65" s="80"/>
      <c r="O65" s="9"/>
      <c r="P65" s="9"/>
      <c r="Q65" s="9"/>
      <c r="R65" s="9"/>
      <c r="S65" s="9"/>
      <c r="T65" s="9"/>
      <c r="U65" s="9"/>
      <c r="V65" s="9"/>
      <c r="W65" s="9"/>
      <c r="X65" s="9"/>
      <c r="Y65" s="9"/>
    </row>
    <row r="66" spans="1:26">
      <c r="A66" s="10"/>
      <c r="B66" s="10"/>
      <c r="C66" s="12"/>
      <c r="D66" s="15" t="s">
        <v>67</v>
      </c>
      <c r="E66" s="24"/>
      <c r="F66" s="24"/>
      <c r="G66" s="24"/>
      <c r="H66" s="24"/>
      <c r="I66" s="24"/>
      <c r="J66" s="24"/>
      <c r="K66" s="24"/>
      <c r="L66" s="24"/>
      <c r="M66" s="49"/>
      <c r="N66" s="80"/>
      <c r="O66" s="9"/>
      <c r="P66" s="9"/>
      <c r="Q66" s="9"/>
      <c r="R66" s="9"/>
      <c r="S66" s="9"/>
      <c r="T66" s="9"/>
      <c r="U66" s="9"/>
      <c r="V66" s="9"/>
      <c r="W66" s="9"/>
      <c r="X66" s="9"/>
      <c r="Y66" s="9"/>
    </row>
    <row r="67" spans="1:26" ht="114.75" customHeight="1">
      <c r="A67" s="11"/>
      <c r="B67" s="11"/>
      <c r="C67" s="13"/>
      <c r="D67" s="16"/>
      <c r="E67" s="23"/>
      <c r="F67" s="23"/>
      <c r="G67" s="23"/>
      <c r="H67" s="23"/>
      <c r="I67" s="23"/>
      <c r="J67" s="23"/>
      <c r="K67" s="23"/>
      <c r="L67" s="23"/>
      <c r="M67" s="32"/>
      <c r="N67" s="81"/>
      <c r="O67" s="2"/>
      <c r="P67" s="2"/>
      <c r="Q67" s="2"/>
      <c r="R67" s="2"/>
      <c r="S67" s="2"/>
      <c r="T67" s="2"/>
      <c r="U67" s="2"/>
      <c r="V67" s="2"/>
      <c r="W67" s="2"/>
      <c r="X67" s="2"/>
      <c r="Y67" s="2"/>
    </row>
    <row r="68" spans="1:26">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c r="A70" s="94" t="s">
        <v>28</v>
      </c>
      <c r="B70" s="95"/>
      <c r="C70" s="95"/>
      <c r="D70" s="96"/>
      <c r="E70" s="9"/>
      <c r="F70" s="9"/>
      <c r="G70" s="50"/>
      <c r="H70" s="50"/>
      <c r="I70" s="50"/>
      <c r="J70" s="50"/>
      <c r="K70" s="50"/>
      <c r="L70" s="50"/>
      <c r="M70" s="50"/>
      <c r="N70" s="50"/>
      <c r="O70" s="9"/>
      <c r="P70" s="9"/>
      <c r="Q70" s="9"/>
      <c r="R70" s="9"/>
      <c r="S70" s="9"/>
      <c r="T70" s="9"/>
      <c r="U70" s="9"/>
      <c r="V70" s="9"/>
      <c r="W70" s="9"/>
      <c r="X70" s="9"/>
      <c r="Y70" s="9"/>
      <c r="Z70" s="9"/>
    </row>
    <row r="71" spans="1:26">
      <c r="A71" s="97"/>
      <c r="B71" s="98"/>
      <c r="C71" s="98"/>
      <c r="D71" s="99"/>
      <c r="E71" s="9"/>
      <c r="F71" s="100" t="s">
        <v>29</v>
      </c>
      <c r="G71" s="84"/>
      <c r="H71" s="51"/>
      <c r="I71" s="4"/>
      <c r="J71" s="5"/>
      <c r="K71" s="5"/>
      <c r="L71" s="5"/>
      <c r="M71" s="5"/>
      <c r="N71" s="5"/>
      <c r="O71" s="9"/>
      <c r="P71" s="9"/>
      <c r="Q71" s="9"/>
      <c r="R71" s="9"/>
      <c r="S71" s="9"/>
      <c r="T71" s="9"/>
      <c r="U71" s="9"/>
      <c r="V71" s="9"/>
      <c r="W71" s="9"/>
      <c r="X71" s="9"/>
      <c r="Y71" s="9"/>
      <c r="Z71" s="9"/>
    </row>
    <row r="72" spans="1:26">
      <c r="A72" s="52" t="s">
        <v>26</v>
      </c>
      <c r="B72" s="53"/>
      <c r="C72" s="101" t="s">
        <v>30</v>
      </c>
      <c r="D72" s="102"/>
      <c r="E72" s="9"/>
      <c r="F72" s="54"/>
      <c r="G72" s="54"/>
      <c r="H72" s="54"/>
      <c r="I72" s="103" t="s">
        <v>31</v>
      </c>
      <c r="J72" s="104"/>
      <c r="K72" s="104"/>
      <c r="L72" s="104"/>
      <c r="M72" s="104"/>
      <c r="N72" s="104"/>
      <c r="O72" s="9"/>
      <c r="P72" s="9"/>
      <c r="Q72" s="9"/>
      <c r="R72" s="9"/>
      <c r="S72" s="9"/>
      <c r="T72" s="9"/>
      <c r="U72" s="9"/>
      <c r="V72" s="9"/>
      <c r="W72" s="9"/>
      <c r="X72" s="9"/>
      <c r="Y72" s="9"/>
      <c r="Z72" s="9"/>
    </row>
    <row r="73" spans="1:26">
      <c r="A73" s="52" t="s">
        <v>81</v>
      </c>
      <c r="B73" s="53"/>
      <c r="C73" s="101" t="s">
        <v>82</v>
      </c>
      <c r="D73" s="102"/>
      <c r="E73" s="55"/>
      <c r="F73" s="51"/>
      <c r="G73" s="51"/>
      <c r="H73" s="51"/>
      <c r="I73" s="51"/>
      <c r="J73" s="51"/>
      <c r="K73" s="51"/>
      <c r="L73" s="51"/>
      <c r="M73" s="51"/>
      <c r="N73" s="51"/>
      <c r="O73" s="9"/>
      <c r="P73" s="9"/>
      <c r="Q73" s="9"/>
      <c r="R73" s="9"/>
      <c r="S73" s="9"/>
      <c r="T73" s="9"/>
      <c r="U73" s="9"/>
      <c r="V73" s="9"/>
      <c r="W73" s="9"/>
      <c r="X73" s="9"/>
      <c r="Y73" s="9"/>
      <c r="Z73" s="9"/>
    </row>
    <row r="74" spans="1:26">
      <c r="A74" s="52" t="s">
        <v>23</v>
      </c>
      <c r="B74" s="7"/>
      <c r="C74" s="101" t="s">
        <v>32</v>
      </c>
      <c r="D74" s="102"/>
      <c r="E74" s="55"/>
      <c r="F74" s="54"/>
      <c r="G74" s="54"/>
      <c r="H74" s="51"/>
      <c r="I74" s="51"/>
      <c r="J74" s="51"/>
      <c r="K74" s="51"/>
      <c r="L74" s="51"/>
      <c r="M74" s="51"/>
      <c r="N74" s="51"/>
      <c r="O74" s="9"/>
      <c r="P74" s="9"/>
      <c r="Q74" s="9"/>
      <c r="R74" s="9"/>
      <c r="S74" s="9"/>
      <c r="T74" s="9"/>
      <c r="U74" s="9"/>
      <c r="V74" s="9"/>
      <c r="W74" s="9"/>
      <c r="X74" s="9"/>
      <c r="Y74" s="9"/>
      <c r="Z74" s="9"/>
    </row>
    <row r="75" spans="1:26">
      <c r="A75" s="52" t="s">
        <v>24</v>
      </c>
      <c r="B75" s="7"/>
      <c r="C75" s="101" t="s">
        <v>33</v>
      </c>
      <c r="D75" s="102"/>
      <c r="E75" s="55"/>
      <c r="F75" s="100" t="s">
        <v>29</v>
      </c>
      <c r="G75" s="84"/>
      <c r="H75" s="51"/>
      <c r="I75" s="4"/>
      <c r="J75" s="5"/>
      <c r="K75" s="5"/>
      <c r="L75" s="5"/>
      <c r="M75" s="5"/>
      <c r="N75" s="5"/>
      <c r="O75" s="9"/>
      <c r="P75" s="9"/>
      <c r="Q75" s="9"/>
      <c r="R75" s="9"/>
      <c r="S75" s="9"/>
      <c r="T75" s="9"/>
      <c r="U75" s="9"/>
      <c r="V75" s="9"/>
      <c r="W75" s="9"/>
      <c r="X75" s="9"/>
      <c r="Y75" s="9"/>
      <c r="Z75" s="9"/>
    </row>
    <row r="76" spans="1:26">
      <c r="A76" s="52" t="s">
        <v>25</v>
      </c>
      <c r="B76" s="7"/>
      <c r="C76" s="101" t="s">
        <v>34</v>
      </c>
      <c r="D76" s="102"/>
      <c r="E76" s="55"/>
      <c r="F76" s="51"/>
      <c r="G76" s="54"/>
      <c r="H76" s="54"/>
      <c r="I76" s="106" t="s">
        <v>35</v>
      </c>
      <c r="J76" s="104"/>
      <c r="K76" s="104"/>
      <c r="L76" s="104"/>
      <c r="M76" s="104"/>
      <c r="N76" s="104"/>
      <c r="O76" s="9"/>
      <c r="P76" s="9"/>
      <c r="Q76" s="9"/>
      <c r="R76" s="9"/>
      <c r="S76" s="9"/>
      <c r="T76" s="9"/>
      <c r="U76" s="9"/>
      <c r="V76" s="9"/>
      <c r="W76" s="9"/>
      <c r="X76" s="9"/>
      <c r="Y76" s="9"/>
      <c r="Z76" s="9"/>
    </row>
    <row r="77" spans="1:26">
      <c r="A77" s="52" t="s">
        <v>26</v>
      </c>
      <c r="B77" s="7"/>
      <c r="C77" s="101" t="s">
        <v>36</v>
      </c>
      <c r="D77" s="102"/>
      <c r="E77" s="9"/>
      <c r="F77" s="54"/>
      <c r="G77" s="54"/>
      <c r="H77" s="51"/>
      <c r="I77" s="51"/>
      <c r="J77" s="51"/>
      <c r="K77" s="51"/>
      <c r="L77" s="51"/>
      <c r="M77" s="51"/>
      <c r="N77" s="51"/>
      <c r="O77" s="9"/>
      <c r="P77" s="9"/>
      <c r="Q77" s="9"/>
      <c r="R77" s="9"/>
      <c r="S77" s="9"/>
      <c r="T77" s="9"/>
      <c r="U77" s="9"/>
      <c r="V77" s="9"/>
      <c r="W77" s="9"/>
      <c r="X77" s="9"/>
      <c r="Y77" s="9"/>
      <c r="Z77" s="9"/>
    </row>
    <row r="78" spans="1:26" ht="15.75" customHeight="1">
      <c r="A78" s="51"/>
      <c r="B78" s="51"/>
      <c r="C78" s="51"/>
      <c r="D78" s="51"/>
      <c r="E78" s="9"/>
      <c r="F78" s="55"/>
      <c r="G78" s="56"/>
      <c r="H78" s="50"/>
      <c r="I78" s="50"/>
      <c r="J78" s="50"/>
      <c r="K78" s="50"/>
      <c r="L78" s="50"/>
      <c r="M78" s="57"/>
      <c r="N78" s="50"/>
      <c r="O78" s="9"/>
      <c r="P78" s="9"/>
      <c r="Q78" s="9"/>
      <c r="R78" s="9"/>
      <c r="S78" s="9"/>
      <c r="T78" s="9"/>
      <c r="U78" s="9"/>
      <c r="V78" s="9"/>
      <c r="W78" s="9"/>
      <c r="X78" s="9"/>
      <c r="Y78" s="9"/>
      <c r="Z78" s="9"/>
    </row>
    <row r="79" spans="1:26">
      <c r="A79" s="51"/>
      <c r="B79" s="51"/>
      <c r="C79" s="51"/>
      <c r="D79" s="51"/>
      <c r="E79" s="9"/>
      <c r="F79" s="9"/>
      <c r="G79" s="50"/>
      <c r="H79" s="50"/>
      <c r="I79" s="50"/>
      <c r="J79" s="50"/>
      <c r="K79" s="50"/>
      <c r="L79" s="50"/>
      <c r="M79" s="50"/>
      <c r="N79" s="50"/>
      <c r="O79" s="9"/>
      <c r="P79" s="9"/>
      <c r="Q79" s="9"/>
      <c r="R79" s="9"/>
      <c r="S79" s="9"/>
      <c r="T79" s="9"/>
      <c r="U79" s="9"/>
      <c r="V79" s="9"/>
      <c r="W79" s="9"/>
      <c r="X79" s="9"/>
      <c r="Y79" s="9"/>
      <c r="Z79" s="9"/>
    </row>
    <row r="80" spans="1:26" ht="25.5" customHeight="1">
      <c r="A80" s="93" t="s">
        <v>83</v>
      </c>
      <c r="B80" s="84"/>
      <c r="C80" s="84"/>
      <c r="D80" s="84"/>
      <c r="E80" s="84"/>
      <c r="F80" s="84"/>
      <c r="G80" s="84"/>
      <c r="H80" s="84"/>
      <c r="I80" s="84"/>
      <c r="J80" s="84"/>
      <c r="K80" s="84"/>
      <c r="L80" s="84"/>
      <c r="M80" s="84"/>
      <c r="N80" s="84"/>
      <c r="O80" s="9"/>
      <c r="P80" s="9"/>
      <c r="Q80" s="9"/>
      <c r="R80" s="9"/>
      <c r="S80" s="9"/>
      <c r="T80" s="9"/>
      <c r="U80" s="9"/>
      <c r="V80" s="9"/>
      <c r="W80" s="9"/>
      <c r="X80" s="9"/>
      <c r="Y80" s="9"/>
      <c r="Z80" s="9"/>
    </row>
    <row r="81" spans="1:26" ht="27" customHeight="1">
      <c r="A81" s="93" t="s">
        <v>37</v>
      </c>
      <c r="B81" s="84"/>
      <c r="C81" s="84"/>
      <c r="D81" s="84"/>
      <c r="E81" s="84"/>
      <c r="F81" s="84"/>
      <c r="G81" s="84"/>
      <c r="H81" s="84"/>
      <c r="I81" s="84"/>
      <c r="J81" s="84"/>
      <c r="K81" s="84"/>
      <c r="L81" s="84"/>
      <c r="M81" s="84"/>
      <c r="N81" s="84"/>
      <c r="O81" s="9"/>
      <c r="P81" s="9"/>
      <c r="Q81" s="9"/>
      <c r="R81" s="9"/>
      <c r="S81" s="9"/>
      <c r="T81" s="9"/>
      <c r="U81" s="9"/>
      <c r="V81" s="9"/>
      <c r="W81" s="9"/>
      <c r="X81" s="9"/>
      <c r="Y81" s="9"/>
      <c r="Z81" s="9"/>
    </row>
    <row r="82" spans="1:26" ht="12" customHeight="1">
      <c r="A82" s="2"/>
      <c r="B82" s="2"/>
      <c r="C82" s="2"/>
      <c r="D82" s="2"/>
      <c r="E82" s="2"/>
      <c r="F82" s="2"/>
      <c r="G82" s="6"/>
      <c r="H82" s="2"/>
      <c r="I82" s="2"/>
      <c r="J82" s="2"/>
      <c r="K82" s="2"/>
      <c r="L82" s="2"/>
      <c r="M82" s="8"/>
      <c r="N82" s="2"/>
      <c r="O82" s="2"/>
      <c r="P82" s="2"/>
      <c r="Q82" s="2"/>
      <c r="R82" s="2"/>
      <c r="S82" s="2"/>
      <c r="T82" s="2"/>
      <c r="U82" s="2"/>
      <c r="V82" s="2"/>
      <c r="W82" s="2"/>
      <c r="X82" s="2"/>
      <c r="Y82" s="2"/>
    </row>
  </sheetData>
  <mergeCells count="40">
    <mergeCell ref="A1:C3"/>
    <mergeCell ref="N63:N67"/>
    <mergeCell ref="N58:N62"/>
    <mergeCell ref="H8:I8"/>
    <mergeCell ref="J8:M8"/>
    <mergeCell ref="N10:N14"/>
    <mergeCell ref="N15:N18"/>
    <mergeCell ref="N19:N22"/>
    <mergeCell ref="N23:N26"/>
    <mergeCell ref="N27:N30"/>
    <mergeCell ref="N31:N34"/>
    <mergeCell ref="A81:N81"/>
    <mergeCell ref="A70:D71"/>
    <mergeCell ref="F71:G71"/>
    <mergeCell ref="C72:D72"/>
    <mergeCell ref="I72:N72"/>
    <mergeCell ref="C73:D73"/>
    <mergeCell ref="C77:D77"/>
    <mergeCell ref="C74:D74"/>
    <mergeCell ref="C75:D75"/>
    <mergeCell ref="C76:D76"/>
    <mergeCell ref="F75:G75"/>
    <mergeCell ref="I76:N76"/>
    <mergeCell ref="A80:N80"/>
    <mergeCell ref="L2:M2"/>
    <mergeCell ref="N48:N52"/>
    <mergeCell ref="N53:N57"/>
    <mergeCell ref="D5:N5"/>
    <mergeCell ref="A6:N6"/>
    <mergeCell ref="N8:N9"/>
    <mergeCell ref="A8:C8"/>
    <mergeCell ref="E8:G8"/>
    <mergeCell ref="N35:N38"/>
    <mergeCell ref="N39:N42"/>
    <mergeCell ref="A7:N7"/>
    <mergeCell ref="D8:D9"/>
    <mergeCell ref="N43:N47"/>
    <mergeCell ref="D1:K3"/>
    <mergeCell ref="L1:M1"/>
    <mergeCell ref="L3:M3"/>
  </mergeCells>
  <printOptions horizontalCentered="1"/>
  <pageMargins left="0.31496062992125984" right="0.31496062992125984" top="0.78740157480314965" bottom="0.39370078740157483" header="0" footer="0"/>
  <pageSetup scale="57" orientation="landscape" r:id="rId1"/>
  <rowBreaks count="2" manualBreakCount="2">
    <brk id="26" max="13" man="1"/>
    <brk id="52" max="13" man="1"/>
  </rowBreaks>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workbookViewId="0">
      <selection activeCell="B4" sqref="B4"/>
    </sheetView>
  </sheetViews>
  <sheetFormatPr baseColWidth="10" defaultRowHeight="15"/>
  <cols>
    <col min="1" max="2" width="11.42578125" style="72"/>
    <col min="3" max="3" width="22.85546875" style="72" bestFit="1" customWidth="1"/>
    <col min="4" max="4" width="25.5703125" style="72" bestFit="1" customWidth="1"/>
    <col min="5" max="16384" width="11.42578125" style="72"/>
  </cols>
  <sheetData>
    <row r="2" spans="1:4">
      <c r="A2" s="71" t="s">
        <v>86</v>
      </c>
      <c r="B2" s="71" t="s">
        <v>1</v>
      </c>
      <c r="C2" s="71" t="s">
        <v>87</v>
      </c>
      <c r="D2" s="71" t="s">
        <v>88</v>
      </c>
    </row>
    <row r="3" spans="1:4">
      <c r="A3" s="73">
        <v>45616</v>
      </c>
      <c r="B3" s="74">
        <v>1</v>
      </c>
      <c r="C3" s="75" t="s">
        <v>89</v>
      </c>
      <c r="D3" s="75" t="s">
        <v>90</v>
      </c>
    </row>
    <row r="4" spans="1:4">
      <c r="A4" s="74"/>
      <c r="B4" s="74"/>
      <c r="C4" s="74"/>
      <c r="D4" s="74"/>
    </row>
    <row r="5" spans="1:4">
      <c r="A5" s="74"/>
      <c r="B5" s="74"/>
      <c r="C5" s="74"/>
      <c r="D5" s="74"/>
    </row>
    <row r="6" spans="1:4">
      <c r="A6" s="74"/>
      <c r="B6" s="74"/>
      <c r="C6" s="74"/>
      <c r="D6" s="74"/>
    </row>
    <row r="7" spans="1:4">
      <c r="A7" s="74"/>
      <c r="B7" s="74"/>
      <c r="C7" s="74"/>
      <c r="D7" s="74"/>
    </row>
    <row r="8" spans="1:4">
      <c r="A8" s="74"/>
      <c r="B8" s="74"/>
      <c r="C8" s="74"/>
      <c r="D8" s="74"/>
    </row>
    <row r="9" spans="1:4">
      <c r="A9" s="74"/>
      <c r="B9" s="74"/>
      <c r="C9" s="74"/>
      <c r="D9" s="74"/>
    </row>
    <row r="10" spans="1:4">
      <c r="A10" s="74"/>
      <c r="B10" s="74"/>
      <c r="C10" s="74"/>
      <c r="D10" s="74"/>
    </row>
    <row r="11" spans="1:4">
      <c r="A11" s="74"/>
      <c r="B11" s="74"/>
      <c r="C11" s="74"/>
      <c r="D11" s="74"/>
    </row>
    <row r="12" spans="1:4">
      <c r="A12" s="74"/>
      <c r="B12" s="74"/>
      <c r="C12" s="74"/>
      <c r="D12" s="74"/>
    </row>
    <row r="13" spans="1:4">
      <c r="A13" s="74"/>
      <c r="B13" s="74"/>
      <c r="C13" s="74"/>
      <c r="D13" s="74"/>
    </row>
    <row r="14" spans="1:4">
      <c r="A14" s="74"/>
      <c r="B14" s="74"/>
      <c r="C14" s="74"/>
      <c r="D14" s="74"/>
    </row>
    <row r="15" spans="1:4">
      <c r="A15" s="74"/>
      <c r="B15" s="74"/>
      <c r="C15" s="74"/>
      <c r="D15" s="74"/>
    </row>
    <row r="16" spans="1:4">
      <c r="A16" s="74"/>
      <c r="B16" s="74"/>
      <c r="C16" s="74"/>
      <c r="D16" s="74"/>
    </row>
    <row r="17" spans="1:4">
      <c r="A17" s="76"/>
      <c r="B17" s="76"/>
      <c r="C17" s="76"/>
      <c r="D17" s="76"/>
    </row>
    <row r="18" spans="1:4">
      <c r="A18" s="76"/>
      <c r="B18" s="76"/>
      <c r="C18" s="76"/>
      <c r="D18" s="76"/>
    </row>
    <row r="19" spans="1:4">
      <c r="A19" s="76"/>
      <c r="B19" s="76"/>
      <c r="C19" s="76"/>
      <c r="D19" s="76"/>
    </row>
    <row r="20" spans="1:4">
      <c r="A20" s="76"/>
      <c r="B20" s="76"/>
      <c r="C20" s="76"/>
      <c r="D20" s="76"/>
    </row>
    <row r="21" spans="1:4">
      <c r="A21" s="76"/>
      <c r="B21" s="76"/>
      <c r="C21" s="76"/>
      <c r="D21" s="76"/>
    </row>
    <row r="22" spans="1:4">
      <c r="A22" s="76"/>
      <c r="B22" s="76"/>
      <c r="C22" s="76"/>
      <c r="D22" s="76"/>
    </row>
    <row r="23" spans="1:4">
      <c r="A23" s="76"/>
      <c r="B23" s="76"/>
      <c r="C23" s="76"/>
      <c r="D23" s="7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TRD 3000</vt:lpstr>
      <vt:lpstr>Control de cambios</vt:lpstr>
      <vt:lpstr>'TRD 3000'!Área_de_impresión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cp:lastPrinted>2023-10-30T20:36:04Z</cp:lastPrinted>
  <dcterms:created xsi:type="dcterms:W3CDTF">2018-07-17T16:38:16Z</dcterms:created>
  <dcterms:modified xsi:type="dcterms:W3CDTF">2024-11-21T16:01:14Z</dcterms:modified>
</cp:coreProperties>
</file>