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aguirre\Desktop\INFRAESTRUCTURA\FORMATOS SST\"/>
    </mc:Choice>
  </mc:AlternateContent>
  <bookViews>
    <workbookView xWindow="0" yWindow="0" windowWidth="24000" windowHeight="9735"/>
  </bookViews>
  <sheets>
    <sheet name="PROCESO - RESULTADOS" sheetId="1" r:id="rId1"/>
    <sheet name="ESTRUCTURA" sheetId="2" r:id="rId2"/>
    <sheet name="hoja" sheetId="3" r:id="rId3"/>
  </sheets>
  <calcPr calcId="162913"/>
  <extLst>
    <ext uri="GoogleSheetsCustomDataVersion1">
      <go:sheetsCustomData xmlns:go="http://customooxmlschemas.google.com/" r:id="rId7" roundtripDataSignature="AMtx7mj3GMVFNSzblBxM/NOuTYbyQ6Xy1w=="/>
    </ext>
  </extLst>
</workbook>
</file>

<file path=xl/calcChain.xml><?xml version="1.0" encoding="utf-8"?>
<calcChain xmlns="http://schemas.openxmlformats.org/spreadsheetml/2006/main">
  <c r="S8" i="2" l="1"/>
  <c r="S6" i="2"/>
  <c r="Z36" i="1"/>
  <c r="Z35" i="1"/>
  <c r="AE33" i="1"/>
  <c r="Z31" i="1"/>
  <c r="Z30" i="1"/>
  <c r="Z28" i="1"/>
  <c r="Z27" i="1"/>
  <c r="Z25" i="1"/>
  <c r="Z24" i="1"/>
  <c r="Z22" i="1"/>
  <c r="Z21" i="1"/>
  <c r="Z19" i="1"/>
  <c r="Z18" i="1"/>
  <c r="Z17" i="1"/>
  <c r="Z16" i="1"/>
  <c r="Z15" i="1"/>
  <c r="Z14" i="1"/>
  <c r="Z13" i="1"/>
  <c r="Z12" i="1"/>
  <c r="Z10" i="1"/>
  <c r="Z9" i="1"/>
  <c r="Z7" i="1"/>
  <c r="Z6" i="1"/>
  <c r="AE14" i="1" l="1"/>
  <c r="AE12" i="1"/>
  <c r="AE6" i="1"/>
  <c r="AE27" i="1"/>
  <c r="AE21" i="1"/>
  <c r="AE24" i="1"/>
  <c r="AE30" i="1"/>
  <c r="AE35" i="1"/>
  <c r="AE16" i="1"/>
  <c r="AE18" i="1"/>
  <c r="AE9" i="1"/>
</calcChain>
</file>

<file path=xl/comments1.xml><?xml version="1.0" encoding="utf-8"?>
<comments xmlns="http://schemas.openxmlformats.org/spreadsheetml/2006/main">
  <authors>
    <author/>
  </authors>
  <commentList>
    <comment ref="U6" authorId="0" shapeId="0">
      <text>
        <r>
          <rPr>
            <sz val="11"/>
            <color theme="1"/>
            <rFont val="Arial"/>
            <family val="2"/>
          </rPr>
          <t>======
ID#AAAAKmlS0QE
ER CONSULTORIA    (2020-10-29 15:37:47)
Esto lo dejo a modo de ejemplo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ukBzWgIkJR7g6NVkvbAbueDs3xQ=="/>
    </ext>
  </extLst>
</comments>
</file>

<file path=xl/sharedStrings.xml><?xml version="1.0" encoding="utf-8"?>
<sst xmlns="http://schemas.openxmlformats.org/spreadsheetml/2006/main" count="161" uniqueCount="111">
  <si>
    <t>CODIGO</t>
  </si>
  <si>
    <t>VERSION</t>
  </si>
  <si>
    <t>FECHA</t>
  </si>
  <si>
    <t xml:space="preserve">TIPO DE INDICADOR </t>
  </si>
  <si>
    <t xml:space="preserve">NOMBRE DEL INDICADOR </t>
  </si>
  <si>
    <t xml:space="preserve">DEFINICIÓN DEL INDICADOR </t>
  </si>
  <si>
    <t xml:space="preserve">FORMULA </t>
  </si>
  <si>
    <t xml:space="preserve">DATOS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</si>
  <si>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</si>
  <si>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</si>
  <si>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</si>
  <si>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</si>
  <si>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</si>
  <si>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</si>
  <si>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</si>
  <si>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</si>
  <si>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</si>
  <si>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</si>
  <si>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</si>
  <si>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</si>
  <si>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FRECUENCIA </t>
  </si>
  <si>
    <t xml:space="preserve">PROMEDIO </t>
  </si>
  <si>
    <t>META</t>
  </si>
  <si>
    <t>RESULTADO</t>
  </si>
  <si>
    <t xml:space="preserve">RESULTADO </t>
  </si>
  <si>
    <t>Número de veces que ocurre un accidente de trabajo en el mes</t>
  </si>
  <si>
    <t>(Número AT en el mes/Número de trabajadores en el mes)*100</t>
  </si>
  <si>
    <t xml:space="preserve">N° AT </t>
  </si>
  <si>
    <t xml:space="preserve">MENSUAL </t>
  </si>
  <si>
    <t>N° Trabajadores</t>
  </si>
  <si>
    <t xml:space="preserve">Severidad de accidentalidad </t>
  </si>
  <si>
    <t xml:space="preserve">Número de dias perdidos por accidente de trabajo en el mes </t>
  </si>
  <si>
    <t>(Número de dias de incapacidad por AT en el mes+ Número de dias cargados en el mes /Número de trabajadores en el mes)*100</t>
  </si>
  <si>
    <t>N° dias de Inc. por AT+ dias cargados</t>
  </si>
  <si>
    <t xml:space="preserve">N° trabajadores </t>
  </si>
  <si>
    <t xml:space="preserve">Proporción de accidentes de trabajo mortales </t>
  </si>
  <si>
    <t xml:space="preserve">Número de accidentes de trabajo  mortales en el año </t>
  </si>
  <si>
    <t xml:space="preserve">(Número de ATM en el año/Número total de AT en el año)*100 </t>
  </si>
  <si>
    <t>Nº ATM</t>
  </si>
  <si>
    <t xml:space="preserve">ANUAL </t>
  </si>
  <si>
    <t>Nº AT</t>
  </si>
  <si>
    <t xml:space="preserve">Prevalencia de la enfermedad laboral </t>
  </si>
  <si>
    <t>Número de casos de enfermedad laboral presentes en una población en un período de tiempo</t>
  </si>
  <si>
    <t>(Número de casos de EL nuevos y antiguos en el año/Promedio de trabajadores)*100.000</t>
  </si>
  <si>
    <t xml:space="preserve">Nº C.EL nuevos y antiguos </t>
  </si>
  <si>
    <t>ANUAL</t>
  </si>
  <si>
    <t xml:space="preserve">Prom Trabajadores </t>
  </si>
  <si>
    <t xml:space="preserve">Incidencia de la enfermedad laboral </t>
  </si>
  <si>
    <t>Número de casos nuevos de enfermedad laboral en una población determinada en un período de tiempo</t>
  </si>
  <si>
    <t>(Número de casos de EL nuevos en el año/Promedio de trabajadores en el año)*100.000</t>
  </si>
  <si>
    <t>Nº Casos nuevos  EL</t>
  </si>
  <si>
    <t xml:space="preserve">Ausentismo por causa medica </t>
  </si>
  <si>
    <t xml:space="preserve">Ausentismo es la no asistencia al trabajo,con incapacidad médica </t>
  </si>
  <si>
    <t>(Número de dias ausentes por Incapacidad L y C/ Numero de dias de Trabajo programados)*100</t>
  </si>
  <si>
    <t>Nº dias de incapacidad</t>
  </si>
  <si>
    <t>Nº dias de trabajo programados</t>
  </si>
  <si>
    <t xml:space="preserve">PROCESO </t>
  </si>
  <si>
    <t xml:space="preserve">Plan Anual de Trabajo </t>
  </si>
  <si>
    <t>Cumplimiento del Plan Anual de Trabajo SST</t>
  </si>
  <si>
    <t>(Número de actividades ejecutadas/Número de actividades planeadas) *100</t>
  </si>
  <si>
    <t xml:space="preserve">Act. Ejecutadas </t>
  </si>
  <si>
    <t xml:space="preserve">TRIMESTRAL </t>
  </si>
  <si>
    <t>Act. Planeadas</t>
  </si>
  <si>
    <t xml:space="preserve">Programa de Capacitaciones </t>
  </si>
  <si>
    <t xml:space="preserve">Cumplimiento del Programa de Capacitaciones </t>
  </si>
  <si>
    <t>(Número de capacitaciones ejecutadas/Número de capacitaciones planeadas)*100</t>
  </si>
  <si>
    <t>Cap. Ejecutadas</t>
  </si>
  <si>
    <t>Cap. Planeadas</t>
  </si>
  <si>
    <t xml:space="preserve">Acciones preventivas; Acciones correctivas; Acciones de mejora </t>
  </si>
  <si>
    <t xml:space="preserve">Cierre de acciones correctivas, preventivas y de mejora del SGSST </t>
  </si>
  <si>
    <t>(Número de acciones correctivas, preventivas y de mejora levantada/Número de acciones correctivas,preventivas y de mejora generadas)*100</t>
  </si>
  <si>
    <t>ACPM. Ejecutadas</t>
  </si>
  <si>
    <t>ACPM Planeadas</t>
  </si>
  <si>
    <t xml:space="preserve">Programa de Inspecciones </t>
  </si>
  <si>
    <t xml:space="preserve">Cumplimiento del programa de Inspecciones </t>
  </si>
  <si>
    <t>(Número de inspecciones ejecutadas/Número de inspecciones planeadas)*100</t>
  </si>
  <si>
    <t xml:space="preserve">Insp. Ejecutadas </t>
  </si>
  <si>
    <t>Insp. Planeadas</t>
  </si>
  <si>
    <t xml:space="preserve">Exámenes Médicos Periódicos realizados </t>
  </si>
  <si>
    <t xml:space="preserve">Cumplimiento de realización de los exámenes médicos periódicos al personal </t>
  </si>
  <si>
    <t>(Número de personas que se realizaron el exámen/Número de personas programadas)*100</t>
  </si>
  <si>
    <t xml:space="preserve">Nº personas que se realizaron el exámen </t>
  </si>
  <si>
    <t>Nº personas programadas</t>
  </si>
  <si>
    <t xml:space="preserve"> Requisitos legales </t>
  </si>
  <si>
    <t xml:space="preserve">cumplimiento 100% de los requisitos legales </t>
  </si>
  <si>
    <t xml:space="preserve">(Número de requisito legales con gestion/ total de aplicables) </t>
  </si>
  <si>
    <t xml:space="preserve">N° Requisitos legales con gestion </t>
  </si>
  <si>
    <t xml:space="preserve">SEMESTRAL </t>
  </si>
  <si>
    <t xml:space="preserve">N° total de aplicable </t>
  </si>
  <si>
    <t xml:space="preserve">MATRIZ DE INDICADORES DE SEGURIDAD Y SALUD EN EL TRABAJO </t>
  </si>
  <si>
    <t>CODIGO: MT-02-001</t>
  </si>
  <si>
    <t>VERSIÓN:001</t>
  </si>
  <si>
    <t>FECHA:07-12-2018</t>
  </si>
  <si>
    <t>NOMBRE DE INDICADOR</t>
  </si>
  <si>
    <t>FORMULA</t>
  </si>
  <si>
    <t>DATOS</t>
  </si>
  <si>
    <t>FRECUENCIA DE MEDICION</t>
  </si>
  <si>
    <t>GRAFICO</t>
  </si>
  <si>
    <t>ANALISIS</t>
  </si>
  <si>
    <t>ESTRUCTURA</t>
  </si>
  <si>
    <t>Política de SST</t>
  </si>
  <si>
    <t>Documento de la Política de SST firmada, divulgada y fechada.
Cumplimiento de requisitos de norma.</t>
  </si>
  <si>
    <t>Cumple / No cumple</t>
  </si>
  <si>
    <t>Cumple</t>
  </si>
  <si>
    <t>El documento de la Política de SST firmada, divulgada y fechada.</t>
  </si>
  <si>
    <t>Objetivos y metas</t>
  </si>
  <si>
    <t>Objetivos y metas de seguridad  escritos y divulgados.</t>
  </si>
  <si>
    <t>Los objetivos y metas de seguridad  se encuentran escritos y divulgados.</t>
  </si>
  <si>
    <t xml:space="preserve">Frecuencia de cantidad </t>
  </si>
  <si>
    <t>MATRIZ DE INDICADORES SST</t>
  </si>
  <si>
    <t>FT-TH.PRL-032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</si>
</sst>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/m/yyyy"/>
  </numFmts>
  <fonts count="25" x14ac:knownFonts="1">
    <font>
      <sz val="11"/>
      <color theme="1"/>
      <name val="Arial"/>
    </font>
    <font>
      <sz val="12"/>
      <color theme="1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</font>
    <font>
      <b/>
      <sz val="12"/>
      <color theme="1"/>
      <name val="Lucida Bright"/>
      <family val="1"/>
    </font>
    <font>
      <sz val="12"/>
      <color theme="1"/>
      <name val="Lucida Bright"/>
      <family val="1"/>
    </font>
    <font>
      <b/>
      <sz val="12"/>
      <color theme="0"/>
      <name val="Calibri"/>
      <family val="2"/>
    </font>
    <font>
      <sz val="10"/>
      <color theme="1"/>
      <name val="Verdana"/>
      <family val="2"/>
    </font>
    <font>
      <b/>
      <sz val="11"/>
      <color theme="1"/>
      <name val="Calibri"/>
      <family val="2"/>
    </font>
    <font>
      <b/>
      <sz val="2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</font>
    <font>
      <sz val="8"/>
      <color rgb="FF000000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333F4F"/>
        <bgColor rgb="FF333F4F"/>
      </patternFill>
    </fill>
    <fill>
      <patternFill patternType="solid">
        <fgColor theme="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rgb="FFDEEAF6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 applyFont="1" applyAlignme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 wrapText="1"/>
    </xf>
    <xf numFmtId="0" fontId="9" fillId="4" borderId="13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6" fillId="0" borderId="0" xfId="0" applyFont="1"/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7" fillId="0" borderId="0" xfId="0" applyFont="1"/>
    <xf numFmtId="0" fontId="16" fillId="0" borderId="0" xfId="0" applyFont="1"/>
    <xf numFmtId="0" fontId="17" fillId="0" borderId="0" xfId="0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165" fontId="18" fillId="0" borderId="0" xfId="0" applyNumberFormat="1" applyFont="1" applyAlignment="1">
      <alignment vertical="center" wrapText="1"/>
    </xf>
    <xf numFmtId="0" fontId="0" fillId="0" borderId="0" xfId="0" applyFont="1" applyAlignment="1"/>
    <xf numFmtId="0" fontId="1" fillId="5" borderId="0" xfId="0" applyFont="1" applyFill="1" applyAlignment="1">
      <alignment horizontal="center" vertical="center"/>
    </xf>
    <xf numFmtId="0" fontId="0" fillId="5" borderId="0" xfId="0" applyFont="1" applyFill="1" applyAlignment="1"/>
    <xf numFmtId="0" fontId="20" fillId="0" borderId="22" xfId="0" applyFont="1" applyBorder="1" applyAlignment="1">
      <alignment horizontal="center" vertical="center" wrapText="1"/>
    </xf>
    <xf numFmtId="0" fontId="20" fillId="0" borderId="22" xfId="0" applyFont="1" applyBorder="1"/>
    <xf numFmtId="0" fontId="20" fillId="0" borderId="22" xfId="0" applyFont="1" applyBorder="1" applyAlignment="1">
      <alignment horizontal="right"/>
    </xf>
    <xf numFmtId="0" fontId="21" fillId="0" borderId="22" xfId="0" applyFont="1" applyBorder="1" applyAlignment="1">
      <alignment horizontal="center" vertical="center" wrapText="1"/>
    </xf>
    <xf numFmtId="164" fontId="20" fillId="0" borderId="22" xfId="0" applyNumberFormat="1" applyFont="1" applyBorder="1"/>
    <xf numFmtId="164" fontId="20" fillId="2" borderId="22" xfId="0" applyNumberFormat="1" applyFont="1" applyFill="1" applyBorder="1"/>
    <xf numFmtId="0" fontId="21" fillId="3" borderId="22" xfId="0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wrapText="1"/>
    </xf>
    <xf numFmtId="0" fontId="20" fillId="3" borderId="22" xfId="0" applyFont="1" applyFill="1" applyBorder="1" applyAlignment="1">
      <alignment horizontal="center" wrapText="1"/>
    </xf>
    <xf numFmtId="0" fontId="20" fillId="3" borderId="22" xfId="0" applyFont="1" applyFill="1" applyBorder="1"/>
    <xf numFmtId="0" fontId="20" fillId="3" borderId="22" xfId="0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vertical="center"/>
    </xf>
    <xf numFmtId="0" fontId="20" fillId="0" borderId="33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21" fillId="0" borderId="25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14" fontId="3" fillId="0" borderId="22" xfId="0" applyNumberFormat="1" applyFont="1" applyBorder="1" applyAlignment="1">
      <alignment horizontal="center"/>
    </xf>
    <xf numFmtId="0" fontId="20" fillId="3" borderId="33" xfId="0" applyFont="1" applyFill="1" applyBorder="1" applyAlignment="1">
      <alignment horizontal="center"/>
    </xf>
    <xf numFmtId="0" fontId="20" fillId="3" borderId="34" xfId="0" applyFont="1" applyFill="1" applyBorder="1" applyAlignment="1">
      <alignment horizontal="center"/>
    </xf>
    <xf numFmtId="0" fontId="20" fillId="3" borderId="35" xfId="0" applyFont="1" applyFill="1" applyBorder="1" applyAlignment="1">
      <alignment horizontal="center"/>
    </xf>
    <xf numFmtId="0" fontId="20" fillId="0" borderId="22" xfId="0" applyFont="1" applyBorder="1" applyAlignment="1">
      <alignment horizontal="center" vertical="center"/>
    </xf>
    <xf numFmtId="0" fontId="2" fillId="0" borderId="22" xfId="0" applyFont="1" applyBorder="1"/>
    <xf numFmtId="164" fontId="20" fillId="0" borderId="22" xfId="0" applyNumberFormat="1" applyFont="1" applyBorder="1" applyAlignment="1">
      <alignment horizontal="center" vertical="center"/>
    </xf>
    <xf numFmtId="9" fontId="20" fillId="3" borderId="22" xfId="0" applyNumberFormat="1" applyFont="1" applyFill="1" applyBorder="1" applyAlignment="1">
      <alignment horizontal="center" vertical="center"/>
    </xf>
    <xf numFmtId="0" fontId="20" fillId="0" borderId="22" xfId="0" applyFont="1" applyBorder="1" applyAlignment="1"/>
    <xf numFmtId="0" fontId="20" fillId="3" borderId="22" xfId="0" applyFont="1" applyFill="1" applyBorder="1" applyAlignment="1">
      <alignment horizontal="center" vertical="center"/>
    </xf>
    <xf numFmtId="0" fontId="20" fillId="0" borderId="22" xfId="0" applyFont="1" applyBorder="1" applyAlignment="1">
      <alignment horizontal="center"/>
    </xf>
    <xf numFmtId="9" fontId="20" fillId="0" borderId="22" xfId="0" applyNumberFormat="1" applyFont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 wrapText="1"/>
    </xf>
    <xf numFmtId="0" fontId="21" fillId="3" borderId="25" xfId="0" applyFont="1" applyFill="1" applyBorder="1" applyAlignment="1">
      <alignment horizontal="center" vertical="center"/>
    </xf>
    <xf numFmtId="0" fontId="21" fillId="3" borderId="24" xfId="0" applyFont="1" applyFill="1" applyBorder="1" applyAlignment="1">
      <alignment horizontal="center" vertical="center"/>
    </xf>
    <xf numFmtId="0" fontId="21" fillId="3" borderId="26" xfId="0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21" fillId="3" borderId="27" xfId="0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/>
    </xf>
    <xf numFmtId="0" fontId="21" fillId="3" borderId="29" xfId="0" applyFont="1" applyFill="1" applyBorder="1" applyAlignment="1">
      <alignment horizontal="center" vertical="center"/>
    </xf>
    <xf numFmtId="0" fontId="21" fillId="3" borderId="3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2" fillId="0" borderId="12" xfId="0" applyFont="1" applyBorder="1"/>
    <xf numFmtId="9" fontId="6" fillId="3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7" fillId="2" borderId="10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0" fillId="0" borderId="0" xfId="0" applyFont="1" applyAlignment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9" fontId="6" fillId="0" borderId="11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2" fillId="0" borderId="20" xfId="0" applyFont="1" applyBorder="1"/>
    <xf numFmtId="0" fontId="2" fillId="0" borderId="21" xfId="0" applyFont="1" applyBorder="1"/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2" fillId="0" borderId="25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1" fillId="7" borderId="22" xfId="0" applyFont="1" applyFill="1" applyBorder="1" applyAlignment="1">
      <alignment horizontal="center" vertical="center"/>
    </xf>
    <xf numFmtId="0" fontId="2" fillId="5" borderId="22" xfId="0" applyFont="1" applyFill="1" applyBorder="1"/>
    <xf numFmtId="0" fontId="20" fillId="7" borderId="25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  <xf numFmtId="0" fontId="20" fillId="7" borderId="25" xfId="0" applyFont="1" applyFill="1" applyBorder="1" applyAlignment="1">
      <alignment horizontal="center" vertical="center" wrapText="1"/>
    </xf>
    <xf numFmtId="0" fontId="20" fillId="7" borderId="26" xfId="0" applyFont="1" applyFill="1" applyBorder="1" applyAlignment="1">
      <alignment horizontal="center" vertical="center" wrapText="1"/>
    </xf>
    <xf numFmtId="0" fontId="20" fillId="7" borderId="24" xfId="0" applyFont="1" applyFill="1" applyBorder="1" applyAlignment="1">
      <alignment horizontal="center" vertical="center" wrapText="1"/>
    </xf>
    <xf numFmtId="0" fontId="20" fillId="5" borderId="22" xfId="0" applyFont="1" applyFill="1" applyBorder="1" applyAlignment="1"/>
    <xf numFmtId="0" fontId="20" fillId="7" borderId="23" xfId="0" applyFont="1" applyFill="1" applyBorder="1" applyAlignment="1">
      <alignment horizontal="center" vertical="center"/>
    </xf>
    <xf numFmtId="0" fontId="20" fillId="7" borderId="27" xfId="0" applyFont="1" applyFill="1" applyBorder="1" applyAlignment="1">
      <alignment horizontal="center" vertical="center"/>
    </xf>
    <xf numFmtId="0" fontId="20" fillId="7" borderId="23" xfId="0" applyFont="1" applyFill="1" applyBorder="1" applyAlignment="1">
      <alignment horizontal="center" vertical="center" wrapText="1"/>
    </xf>
    <xf numFmtId="0" fontId="20" fillId="7" borderId="27" xfId="0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28" xfId="0" applyFont="1" applyFill="1" applyBorder="1" applyAlignment="1">
      <alignment horizontal="center" vertical="center"/>
    </xf>
    <xf numFmtId="0" fontId="20" fillId="7" borderId="30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 wrapText="1"/>
    </xf>
    <xf numFmtId="0" fontId="20" fillId="7" borderId="30" xfId="0" applyFont="1" applyFill="1" applyBorder="1" applyAlignment="1">
      <alignment horizontal="center" vertical="center" wrapText="1"/>
    </xf>
    <xf numFmtId="0" fontId="20" fillId="7" borderId="29" xfId="0" applyFont="1" applyFill="1" applyBorder="1" applyAlignment="1">
      <alignment horizontal="center" vertical="center" wrapText="1"/>
    </xf>
    <xf numFmtId="0" fontId="21" fillId="8" borderId="22" xfId="0" applyFont="1" applyFill="1" applyBorder="1" applyAlignment="1">
      <alignment horizontal="center" vertical="center"/>
    </xf>
    <xf numFmtId="0" fontId="20" fillId="8" borderId="25" xfId="0" applyFont="1" applyFill="1" applyBorder="1" applyAlignment="1">
      <alignment horizontal="center" vertical="center"/>
    </xf>
    <xf numFmtId="0" fontId="20" fillId="8" borderId="26" xfId="0" applyFont="1" applyFill="1" applyBorder="1" applyAlignment="1">
      <alignment horizontal="center" vertical="center"/>
    </xf>
    <xf numFmtId="0" fontId="20" fillId="8" borderId="25" xfId="0" applyFont="1" applyFill="1" applyBorder="1" applyAlignment="1">
      <alignment horizontal="center" vertical="center" wrapText="1"/>
    </xf>
    <xf numFmtId="0" fontId="20" fillId="8" borderId="26" xfId="0" applyFont="1" applyFill="1" applyBorder="1" applyAlignment="1">
      <alignment horizontal="center" vertical="center" wrapText="1"/>
    </xf>
    <xf numFmtId="0" fontId="20" fillId="8" borderId="24" xfId="0" applyFont="1" applyFill="1" applyBorder="1" applyAlignment="1">
      <alignment horizontal="center" vertical="center" wrapText="1"/>
    </xf>
    <xf numFmtId="0" fontId="20" fillId="8" borderId="23" xfId="0" applyFont="1" applyFill="1" applyBorder="1" applyAlignment="1">
      <alignment horizontal="center" vertical="center"/>
    </xf>
    <xf numFmtId="0" fontId="20" fillId="8" borderId="27" xfId="0" applyFont="1" applyFill="1" applyBorder="1" applyAlignment="1">
      <alignment horizontal="center" vertical="center"/>
    </xf>
    <xf numFmtId="0" fontId="20" fillId="8" borderId="23" xfId="0" applyFont="1" applyFill="1" applyBorder="1" applyAlignment="1">
      <alignment horizontal="center" vertical="center" wrapText="1"/>
    </xf>
    <xf numFmtId="0" fontId="20" fillId="8" borderId="27" xfId="0" applyFont="1" applyFill="1" applyBorder="1" applyAlignment="1">
      <alignment horizontal="center" vertical="center" wrapText="1"/>
    </xf>
    <xf numFmtId="0" fontId="20" fillId="8" borderId="15" xfId="0" applyFont="1" applyFill="1" applyBorder="1" applyAlignment="1">
      <alignment horizontal="center" vertical="center" wrapText="1"/>
    </xf>
    <xf numFmtId="0" fontId="20" fillId="8" borderId="28" xfId="0" applyFont="1" applyFill="1" applyBorder="1" applyAlignment="1">
      <alignment horizontal="center" vertical="center"/>
    </xf>
    <xf numFmtId="0" fontId="20" fillId="8" borderId="30" xfId="0" applyFont="1" applyFill="1" applyBorder="1" applyAlignment="1">
      <alignment horizontal="center" vertical="center"/>
    </xf>
    <xf numFmtId="0" fontId="20" fillId="8" borderId="28" xfId="0" applyFont="1" applyFill="1" applyBorder="1" applyAlignment="1">
      <alignment horizontal="center" vertical="center" wrapText="1"/>
    </xf>
    <xf numFmtId="0" fontId="20" fillId="8" borderId="30" xfId="0" applyFont="1" applyFill="1" applyBorder="1" applyAlignment="1">
      <alignment horizontal="center" vertical="center" wrapText="1"/>
    </xf>
    <xf numFmtId="0" fontId="20" fillId="8" borderId="29" xfId="0" applyFont="1" applyFill="1" applyBorder="1" applyAlignment="1">
      <alignment horizontal="center" vertical="center" wrapText="1"/>
    </xf>
    <xf numFmtId="0" fontId="23" fillId="6" borderId="22" xfId="0" applyFont="1" applyFill="1" applyBorder="1" applyAlignment="1">
      <alignment horizontal="center"/>
    </xf>
    <xf numFmtId="0" fontId="24" fillId="6" borderId="22" xfId="0" applyFont="1" applyFill="1" applyBorder="1"/>
    <xf numFmtId="0" fontId="23" fillId="6" borderId="25" xfId="0" applyFont="1" applyFill="1" applyBorder="1" applyAlignment="1">
      <alignment horizontal="center"/>
    </xf>
    <xf numFmtId="0" fontId="23" fillId="6" borderId="26" xfId="0" applyFont="1" applyFill="1" applyBorder="1" applyAlignment="1">
      <alignment horizontal="center"/>
    </xf>
    <xf numFmtId="0" fontId="23" fillId="6" borderId="24" xfId="0" applyFont="1" applyFill="1" applyBorder="1" applyAlignment="1">
      <alignment horizontal="center"/>
    </xf>
    <xf numFmtId="0" fontId="23" fillId="6" borderId="31" xfId="0" applyFont="1" applyFill="1" applyBorder="1" applyAlignment="1">
      <alignment horizontal="center"/>
    </xf>
    <xf numFmtId="0" fontId="23" fillId="6" borderId="28" xfId="0" applyFont="1" applyFill="1" applyBorder="1" applyAlignment="1">
      <alignment horizontal="center"/>
    </xf>
    <xf numFmtId="0" fontId="23" fillId="6" borderId="30" xfId="0" applyFont="1" applyFill="1" applyBorder="1" applyAlignment="1">
      <alignment horizontal="center"/>
    </xf>
    <xf numFmtId="0" fontId="23" fillId="6" borderId="29" xfId="0" applyFont="1" applyFill="1" applyBorder="1" applyAlignment="1">
      <alignment horizontal="center"/>
    </xf>
    <xf numFmtId="0" fontId="23" fillId="6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48235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ESTRUCTURA!$R$5:$S$5</c:f>
              <c:strCache>
                <c:ptCount val="2"/>
                <c:pt idx="0">
                  <c:v>META</c:v>
                </c:pt>
                <c:pt idx="1">
                  <c:v>RESULTADO</c:v>
                </c:pt>
              </c:strCache>
            </c:strRef>
          </c:cat>
          <c:val>
            <c:numRef>
              <c:f>ESTRUCTURA!$R$6:$S$6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7F-43F0-AC94-79B3DFCE00AD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invertIfNegative val="1"/>
          <c:cat>
            <c:strRef>
              <c:f>ESTRUCTURA!$R$5:$S$5</c:f>
              <c:strCache>
                <c:ptCount val="2"/>
                <c:pt idx="0">
                  <c:v>META</c:v>
                </c:pt>
                <c:pt idx="1">
                  <c:v>RESULTADO</c:v>
                </c:pt>
              </c:strCache>
            </c:strRef>
          </c:cat>
          <c:val>
            <c:numRef>
              <c:f>ESTRUCTURA!$R$7:$S$7</c:f>
              <c:numCache>
                <c:formatCode>General</c:formatCode>
                <c:ptCount val="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7F-43F0-AC94-79B3DFCE0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444480"/>
        <c:axId val="364442128"/>
      </c:barChart>
      <c:catAx>
        <c:axId val="364444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364442128"/>
        <c:crosses val="autoZero"/>
        <c:auto val="1"/>
        <c:lblAlgn val="ctr"/>
        <c:lblOffset val="100"/>
        <c:noMultiLvlLbl val="1"/>
      </c:catAx>
      <c:valAx>
        <c:axId val="3644421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364444480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autoTitleDeleted val="1"/>
    <c:plotArea>
      <c:layout>
        <c:manualLayout>
          <c:xMode val="edge"/>
          <c:yMode val="edge"/>
          <c:x val="9.4580337221160965E-2"/>
          <c:y val="0.12745098039215685"/>
          <c:w val="0.87912117494188968"/>
          <c:h val="0.66472286552416238"/>
        </c:manualLayout>
      </c:layout>
      <c:barChart>
        <c:barDir val="col"/>
        <c:grouping val="clustered"/>
        <c:varyColors val="1"/>
        <c:ser>
          <c:idx val="0"/>
          <c:order val="0"/>
          <c:tx>
            <c:v>100%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ESTRUCTURA!$R$5:$S$5</c:f>
              <c:strCache>
                <c:ptCount val="2"/>
                <c:pt idx="0">
                  <c:v>META</c:v>
                </c:pt>
                <c:pt idx="1">
                  <c:v>RESULTADO</c:v>
                </c:pt>
              </c:strCache>
            </c:strRef>
          </c:cat>
          <c:val>
            <c:numRef>
              <c:f>ESTRUCTURA!$R$6:$S$6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0B-406A-BE07-E67BBE3345A3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invertIfNegative val="1"/>
          <c:cat>
            <c:strRef>
              <c:f>ESTRUCTURA!$R$5:$S$5</c:f>
              <c:strCache>
                <c:ptCount val="2"/>
                <c:pt idx="0">
                  <c:v>META</c:v>
                </c:pt>
                <c:pt idx="1">
                  <c:v>RESULTADO</c:v>
                </c:pt>
              </c:strCache>
            </c:strRef>
          </c:cat>
          <c:val>
            <c:numRef>
              <c:f>ESTRUCTURA!$R$7:$S$7</c:f>
              <c:numCache>
                <c:formatCode>General</c:formatCode>
                <c:ptCount val="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80B-406A-BE07-E67BBE334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296520"/>
        <c:axId val="469295736"/>
      </c:barChart>
      <c:catAx>
        <c:axId val="469296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469295736"/>
        <c:crosses val="autoZero"/>
        <c:auto val="1"/>
        <c:lblAlgn val="ctr"/>
        <c:lblOffset val="100"/>
        <c:noMultiLvlLbl val="1"/>
      </c:catAx>
      <c:valAx>
        <c:axId val="4692957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469296520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259772</xdr:colOff>
      <xdr:row>0</xdr:row>
      <xdr:rowOff>77860</xdr:rowOff>
    </xdr:from>
    <xdr:to>
      <xdr:col>1</xdr:col>
      <xdr:colOff>1842497</xdr:colOff>
      <xdr:row>2</xdr:row>
      <xdr:rowOff>377678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72" y="77860"/>
          <a:ext cx="2188861" cy="15467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47625</xdr:colOff>
      <xdr:row>5</xdr:row>
      <xdr:rowOff>28575</xdr:rowOff>
    </xdr:from>
    <xdr:ext cx="4829175" cy="1295400"/>
    <xdr:graphicFrame macro="">
      <xdr:nvGraphicFramePr>
        <xdr:cNvPr id="911212525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19</xdr:col>
      <xdr:colOff>57150</xdr:colOff>
      <xdr:row>7</xdr:row>
      <xdr:rowOff>38100</xdr:rowOff>
    </xdr:from>
    <xdr:ext cx="4829175" cy="1295400"/>
    <xdr:graphicFrame macro="">
      <xdr:nvGraphicFramePr>
        <xdr:cNvPr id="298696306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97"/>
  <sheetViews>
    <sheetView tabSelected="1" zoomScale="55" zoomScaleNormal="55" workbookViewId="0">
      <selection activeCell="AE4" sqref="A4:AF5"/>
    </sheetView>
  </sheetViews>
  <sheetFormatPr baseColWidth="10" defaultColWidth="12.625" defaultRowHeight="15" customHeight="1" x14ac:dyDescent="0.2"/>
  <cols>
    <col min="1" max="1" width="8" customWidth="1"/>
    <col min="2" max="2" width="27.875" customWidth="1"/>
    <col min="3" max="3" width="17.375" style="40" customWidth="1"/>
    <col min="4" max="4" width="15.75" style="40" customWidth="1"/>
    <col min="5" max="6" width="16.25" style="40" customWidth="1"/>
    <col min="7" max="7" width="18.625" style="40" customWidth="1"/>
    <col min="8" max="8" width="14.5" style="40" customWidth="1"/>
    <col min="9" max="9" width="8.25" style="40" customWidth="1"/>
    <col min="10" max="10" width="15.625" style="40" customWidth="1"/>
    <col min="11" max="11" width="7.5" style="40" customWidth="1"/>
    <col min="12" max="12" width="7.25" style="40" customWidth="1"/>
    <col min="13" max="13" width="7.125" style="40" customWidth="1"/>
    <col min="14" max="14" width="6.875" style="40" customWidth="1"/>
    <col min="15" max="15" width="7.125" style="40" customWidth="1"/>
    <col min="16" max="16" width="7.375" style="40" customWidth="1"/>
    <col min="17" max="17" width="7.5" style="40" customWidth="1"/>
    <col min="18" max="18" width="7.625" style="40" customWidth="1"/>
    <col min="19" max="19" width="7" style="40" customWidth="1"/>
    <col min="20" max="20" width="7.625" style="40" customWidth="1"/>
    <col min="21" max="21" width="7" style="40" customWidth="1"/>
    <col min="22" max="22" width="6.875" style="40" customWidth="1"/>
    <col min="23" max="23" width="4.625" style="40" customWidth="1"/>
    <col min="24" max="25" width="5.375" style="40" customWidth="1"/>
    <col min="26" max="26" width="5.375" customWidth="1"/>
    <col min="27" max="27" width="7.375" customWidth="1"/>
    <col min="28" max="28" width="5.25" customWidth="1"/>
    <col min="29" max="29" width="3.75" customWidth="1"/>
    <col min="30" max="30" width="4.75" customWidth="1"/>
    <col min="31" max="31" width="8" customWidth="1"/>
    <col min="32" max="33" width="9.875" customWidth="1"/>
  </cols>
  <sheetData>
    <row r="1" spans="1:33" ht="47.25" customHeight="1" x14ac:dyDescent="0.25">
      <c r="A1" s="80"/>
      <c r="B1" s="78"/>
      <c r="C1" s="128" t="s">
        <v>109</v>
      </c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30"/>
      <c r="Z1" s="68" t="s">
        <v>0</v>
      </c>
      <c r="AA1" s="68"/>
      <c r="AB1" s="69" t="s">
        <v>110</v>
      </c>
      <c r="AC1" s="69"/>
      <c r="AD1" s="69"/>
      <c r="AE1" s="69"/>
      <c r="AF1" s="69"/>
      <c r="AG1" s="2"/>
    </row>
    <row r="2" spans="1:33" ht="51" customHeight="1" x14ac:dyDescent="0.25">
      <c r="A2" s="78"/>
      <c r="B2" s="78"/>
      <c r="C2" s="131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3"/>
      <c r="Z2" s="68" t="s">
        <v>1</v>
      </c>
      <c r="AA2" s="68"/>
      <c r="AB2" s="69">
        <v>0</v>
      </c>
      <c r="AC2" s="69"/>
      <c r="AD2" s="69"/>
      <c r="AE2" s="69"/>
      <c r="AF2" s="69"/>
      <c r="AG2" s="2"/>
    </row>
    <row r="3" spans="1:33" ht="45" customHeight="1" x14ac:dyDescent="0.25">
      <c r="A3" s="78"/>
      <c r="B3" s="78"/>
      <c r="C3" s="134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6"/>
      <c r="Z3" s="68" t="s">
        <v>2</v>
      </c>
      <c r="AA3" s="68"/>
      <c r="AB3" s="70">
        <v>44827</v>
      </c>
      <c r="AC3" s="69"/>
      <c r="AD3" s="69"/>
      <c r="AE3" s="69"/>
      <c r="AF3" s="69"/>
      <c r="AG3" s="2"/>
    </row>
    <row r="4" spans="1:33" s="42" customFormat="1" ht="15.75" customHeight="1" x14ac:dyDescent="0.2">
      <c r="A4" s="171" t="s">
        <v>3</v>
      </c>
      <c r="B4" s="172"/>
      <c r="C4" s="173" t="s">
        <v>4</v>
      </c>
      <c r="D4" s="174"/>
      <c r="E4" s="173" t="s">
        <v>5</v>
      </c>
      <c r="F4" s="174"/>
      <c r="G4" s="173" t="s">
        <v>6</v>
      </c>
      <c r="H4" s="175"/>
      <c r="I4" s="174"/>
      <c r="J4" s="176" t="s">
        <v>7</v>
      </c>
      <c r="K4" s="176" t="s">
        <v>8</v>
      </c>
      <c r="L4" s="176" t="s">
        <v>9</v>
      </c>
      <c r="M4" s="176" t="s">
        <v>10</v>
      </c>
      <c r="N4" s="176" t="s">
        <v>11</v>
      </c>
      <c r="O4" s="176" t="s">
        <v>12</v>
      </c>
      <c r="P4" s="176" t="s">
        <v>13</v>
      </c>
      <c r="Q4" s="176" t="s">
        <v>14</v>
      </c>
      <c r="R4" s="176" t="s">
        <v>15</v>
      </c>
      <c r="S4" s="176" t="s">
        <v>16</v>
      </c>
      <c r="T4" s="176" t="s">
        <v>17</v>
      </c>
      <c r="U4" s="176" t="s">
        <v>18</v>
      </c>
      <c r="V4" s="176" t="s">
        <v>19</v>
      </c>
      <c r="W4" s="173" t="s">
        <v>20</v>
      </c>
      <c r="X4" s="175"/>
      <c r="Y4" s="174"/>
      <c r="Z4" s="171" t="s">
        <v>21</v>
      </c>
      <c r="AA4" s="172"/>
      <c r="AB4" s="171" t="s">
        <v>22</v>
      </c>
      <c r="AC4" s="172"/>
      <c r="AD4" s="172"/>
      <c r="AE4" s="171" t="s">
        <v>23</v>
      </c>
      <c r="AF4" s="172"/>
      <c r="AG4" s="41"/>
    </row>
    <row r="5" spans="1:33" s="42" customFormat="1" ht="15.75" customHeight="1" x14ac:dyDescent="0.2">
      <c r="A5" s="172"/>
      <c r="B5" s="172"/>
      <c r="C5" s="177"/>
      <c r="D5" s="178"/>
      <c r="E5" s="177"/>
      <c r="F5" s="178"/>
      <c r="G5" s="177"/>
      <c r="H5" s="179"/>
      <c r="I5" s="178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77"/>
      <c r="X5" s="179"/>
      <c r="Y5" s="178"/>
      <c r="Z5" s="172"/>
      <c r="AA5" s="172"/>
      <c r="AB5" s="172"/>
      <c r="AC5" s="172"/>
      <c r="AD5" s="172"/>
      <c r="AE5" s="172"/>
      <c r="AF5" s="172"/>
      <c r="AG5" s="41"/>
    </row>
    <row r="6" spans="1:33" ht="40.5" customHeight="1" x14ac:dyDescent="0.2">
      <c r="A6" s="137" t="s">
        <v>24</v>
      </c>
      <c r="B6" s="138"/>
      <c r="C6" s="139" t="s">
        <v>108</v>
      </c>
      <c r="D6" s="140"/>
      <c r="E6" s="141" t="s">
        <v>25</v>
      </c>
      <c r="F6" s="142"/>
      <c r="G6" s="141" t="s">
        <v>26</v>
      </c>
      <c r="H6" s="143"/>
      <c r="I6" s="142"/>
      <c r="J6" s="43" t="s">
        <v>27</v>
      </c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59" t="s">
        <v>28</v>
      </c>
      <c r="X6" s="60"/>
      <c r="Y6" s="61"/>
      <c r="Z6" s="74">
        <f t="shared" ref="Z6:Z7" si="0">SUM(K6:V6)</f>
        <v>0</v>
      </c>
      <c r="AA6" s="75"/>
      <c r="AB6" s="81">
        <v>0.9</v>
      </c>
      <c r="AC6" s="75"/>
      <c r="AD6" s="75"/>
      <c r="AE6" s="81" t="e">
        <f>(Z6/Z7)*100</f>
        <v>#DIV/0!</v>
      </c>
      <c r="AF6" s="75"/>
      <c r="AG6" s="3"/>
    </row>
    <row r="7" spans="1:33" ht="36.75" customHeight="1" x14ac:dyDescent="0.2">
      <c r="A7" s="138"/>
      <c r="B7" s="144"/>
      <c r="C7" s="145"/>
      <c r="D7" s="146"/>
      <c r="E7" s="147"/>
      <c r="F7" s="148"/>
      <c r="G7" s="147"/>
      <c r="H7" s="149"/>
      <c r="I7" s="148"/>
      <c r="J7" s="43" t="s">
        <v>29</v>
      </c>
      <c r="K7" s="45"/>
      <c r="L7" s="45"/>
      <c r="M7" s="45"/>
      <c r="N7" s="44"/>
      <c r="O7" s="44"/>
      <c r="P7" s="44"/>
      <c r="Q7" s="44"/>
      <c r="R7" s="44"/>
      <c r="S7" s="44"/>
      <c r="T7" s="44"/>
      <c r="U7" s="44"/>
      <c r="V7" s="44"/>
      <c r="W7" s="62"/>
      <c r="X7" s="63"/>
      <c r="Y7" s="64"/>
      <c r="Z7" s="74">
        <f t="shared" si="0"/>
        <v>0</v>
      </c>
      <c r="AA7" s="75"/>
      <c r="AB7" s="75"/>
      <c r="AC7" s="78"/>
      <c r="AD7" s="75"/>
      <c r="AE7" s="75"/>
      <c r="AF7" s="75"/>
      <c r="AG7" s="3"/>
    </row>
    <row r="8" spans="1:33" ht="27" customHeight="1" x14ac:dyDescent="0.2">
      <c r="A8" s="138"/>
      <c r="B8" s="138"/>
      <c r="C8" s="150"/>
      <c r="D8" s="151"/>
      <c r="E8" s="152"/>
      <c r="F8" s="153"/>
      <c r="G8" s="152"/>
      <c r="H8" s="154"/>
      <c r="I8" s="153"/>
      <c r="J8" s="46" t="s">
        <v>23</v>
      </c>
      <c r="K8" s="47"/>
      <c r="L8" s="47"/>
      <c r="M8" s="47"/>
      <c r="N8" s="47"/>
      <c r="O8" s="47"/>
      <c r="P8" s="47"/>
      <c r="Q8" s="47"/>
      <c r="R8" s="47"/>
      <c r="S8" s="48"/>
      <c r="T8" s="48"/>
      <c r="U8" s="48"/>
      <c r="V8" s="47"/>
      <c r="W8" s="65"/>
      <c r="X8" s="66"/>
      <c r="Y8" s="67"/>
      <c r="Z8" s="75"/>
      <c r="AA8" s="75"/>
      <c r="AB8" s="75"/>
      <c r="AC8" s="75"/>
      <c r="AD8" s="75"/>
      <c r="AE8" s="75"/>
      <c r="AF8" s="75"/>
      <c r="AG8" s="3"/>
    </row>
    <row r="9" spans="1:33" ht="45" customHeight="1" x14ac:dyDescent="0.2">
      <c r="A9" s="137" t="s">
        <v>24</v>
      </c>
      <c r="B9" s="138"/>
      <c r="C9" s="139" t="s">
        <v>30</v>
      </c>
      <c r="D9" s="140"/>
      <c r="E9" s="141" t="s">
        <v>31</v>
      </c>
      <c r="F9" s="142"/>
      <c r="G9" s="141" t="s">
        <v>32</v>
      </c>
      <c r="H9" s="143"/>
      <c r="I9" s="142"/>
      <c r="J9" s="43" t="s">
        <v>33</v>
      </c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59" t="s">
        <v>28</v>
      </c>
      <c r="X9" s="60"/>
      <c r="Y9" s="61"/>
      <c r="Z9" s="74">
        <f t="shared" ref="Z9:Z10" si="1">SUM(K9:V9)</f>
        <v>0</v>
      </c>
      <c r="AA9" s="75"/>
      <c r="AB9" s="81">
        <v>0</v>
      </c>
      <c r="AC9" s="78"/>
      <c r="AD9" s="75"/>
      <c r="AE9" s="74" t="e">
        <f>(Z9/Z10)*100</f>
        <v>#DIV/0!</v>
      </c>
      <c r="AF9" s="75"/>
      <c r="AG9" s="3"/>
    </row>
    <row r="10" spans="1:33" ht="30" customHeight="1" x14ac:dyDescent="0.2">
      <c r="A10" s="138"/>
      <c r="B10" s="144"/>
      <c r="C10" s="145"/>
      <c r="D10" s="146"/>
      <c r="E10" s="147"/>
      <c r="F10" s="148"/>
      <c r="G10" s="147"/>
      <c r="H10" s="149"/>
      <c r="I10" s="148"/>
      <c r="J10" s="43" t="s">
        <v>34</v>
      </c>
      <c r="K10" s="45"/>
      <c r="L10" s="45"/>
      <c r="M10" s="45"/>
      <c r="N10" s="44"/>
      <c r="O10" s="44"/>
      <c r="P10" s="44"/>
      <c r="Q10" s="44"/>
      <c r="R10" s="44"/>
      <c r="S10" s="44"/>
      <c r="T10" s="44"/>
      <c r="U10" s="44"/>
      <c r="V10" s="44"/>
      <c r="W10" s="62"/>
      <c r="X10" s="63"/>
      <c r="Y10" s="64"/>
      <c r="Z10" s="74">
        <f t="shared" si="1"/>
        <v>0</v>
      </c>
      <c r="AA10" s="75"/>
      <c r="AB10" s="75"/>
      <c r="AC10" s="78"/>
      <c r="AD10" s="75"/>
      <c r="AE10" s="75"/>
      <c r="AF10" s="75"/>
      <c r="AG10" s="3"/>
    </row>
    <row r="11" spans="1:33" ht="27.75" customHeight="1" x14ac:dyDescent="0.2">
      <c r="A11" s="138"/>
      <c r="B11" s="138"/>
      <c r="C11" s="150"/>
      <c r="D11" s="151"/>
      <c r="E11" s="152"/>
      <c r="F11" s="153"/>
      <c r="G11" s="152"/>
      <c r="H11" s="154"/>
      <c r="I11" s="153"/>
      <c r="J11" s="49" t="s">
        <v>23</v>
      </c>
      <c r="K11" s="47"/>
      <c r="L11" s="47"/>
      <c r="M11" s="47"/>
      <c r="N11" s="47"/>
      <c r="O11" s="47"/>
      <c r="P11" s="47"/>
      <c r="Q11" s="47"/>
      <c r="R11" s="47"/>
      <c r="S11" s="47"/>
      <c r="T11" s="48"/>
      <c r="U11" s="47"/>
      <c r="V11" s="47"/>
      <c r="W11" s="65"/>
      <c r="X11" s="66"/>
      <c r="Y11" s="67"/>
      <c r="Z11" s="75"/>
      <c r="AA11" s="75"/>
      <c r="AB11" s="75"/>
      <c r="AC11" s="75"/>
      <c r="AD11" s="75"/>
      <c r="AE11" s="75"/>
      <c r="AF11" s="75"/>
      <c r="AG11" s="3"/>
    </row>
    <row r="12" spans="1:33" ht="41.25" customHeight="1" x14ac:dyDescent="0.2">
      <c r="A12" s="137" t="s">
        <v>24</v>
      </c>
      <c r="B12" s="138"/>
      <c r="C12" s="139" t="s">
        <v>35</v>
      </c>
      <c r="D12" s="140"/>
      <c r="E12" s="141" t="s">
        <v>36</v>
      </c>
      <c r="F12" s="142"/>
      <c r="G12" s="141" t="s">
        <v>37</v>
      </c>
      <c r="H12" s="143"/>
      <c r="I12" s="142"/>
      <c r="J12" s="50" t="s">
        <v>38</v>
      </c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59" t="s">
        <v>39</v>
      </c>
      <c r="X12" s="60"/>
      <c r="Y12" s="61"/>
      <c r="Z12" s="74">
        <f t="shared" ref="Z12:Z14" si="2">SUM(K12:V12)</f>
        <v>0</v>
      </c>
      <c r="AA12" s="75"/>
      <c r="AB12" s="81">
        <v>0</v>
      </c>
      <c r="AC12" s="78"/>
      <c r="AD12" s="75"/>
      <c r="AE12" s="74" t="e">
        <f>(Z12/Z13)*100</f>
        <v>#DIV/0!</v>
      </c>
      <c r="AF12" s="75"/>
      <c r="AG12" s="3"/>
    </row>
    <row r="13" spans="1:33" ht="32.25" customHeight="1" x14ac:dyDescent="0.2">
      <c r="A13" s="138"/>
      <c r="B13" s="138"/>
      <c r="C13" s="150"/>
      <c r="D13" s="151"/>
      <c r="E13" s="152"/>
      <c r="F13" s="153"/>
      <c r="G13" s="152"/>
      <c r="H13" s="154"/>
      <c r="I13" s="153"/>
      <c r="J13" s="50" t="s">
        <v>40</v>
      </c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65"/>
      <c r="X13" s="66"/>
      <c r="Y13" s="67"/>
      <c r="Z13" s="74">
        <f t="shared" si="2"/>
        <v>0</v>
      </c>
      <c r="AA13" s="75"/>
      <c r="AB13" s="75"/>
      <c r="AC13" s="75"/>
      <c r="AD13" s="75"/>
      <c r="AE13" s="75"/>
      <c r="AF13" s="75"/>
      <c r="AG13" s="4"/>
    </row>
    <row r="14" spans="1:33" ht="40.5" customHeight="1" x14ac:dyDescent="0.2">
      <c r="A14" s="137" t="s">
        <v>24</v>
      </c>
      <c r="B14" s="138"/>
      <c r="C14" s="139" t="s">
        <v>41</v>
      </c>
      <c r="D14" s="140"/>
      <c r="E14" s="141" t="s">
        <v>42</v>
      </c>
      <c r="F14" s="142"/>
      <c r="G14" s="141" t="s">
        <v>43</v>
      </c>
      <c r="H14" s="143"/>
      <c r="I14" s="142"/>
      <c r="J14" s="51" t="s">
        <v>44</v>
      </c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59" t="s">
        <v>45</v>
      </c>
      <c r="X14" s="60"/>
      <c r="Y14" s="61"/>
      <c r="Z14" s="74">
        <f t="shared" si="2"/>
        <v>0</v>
      </c>
      <c r="AA14" s="75"/>
      <c r="AB14" s="81">
        <v>0</v>
      </c>
      <c r="AC14" s="78"/>
      <c r="AD14" s="75"/>
      <c r="AE14" s="74" t="e">
        <f>(Z14/Z15)*100000</f>
        <v>#DIV/0!</v>
      </c>
      <c r="AF14" s="75"/>
      <c r="AG14" s="4"/>
    </row>
    <row r="15" spans="1:33" ht="36.75" customHeight="1" x14ac:dyDescent="0.2">
      <c r="A15" s="138"/>
      <c r="B15" s="138"/>
      <c r="C15" s="150"/>
      <c r="D15" s="151"/>
      <c r="E15" s="152"/>
      <c r="F15" s="153"/>
      <c r="G15" s="152"/>
      <c r="H15" s="154"/>
      <c r="I15" s="153"/>
      <c r="J15" s="43" t="s">
        <v>46</v>
      </c>
      <c r="K15" s="45"/>
      <c r="L15" s="45"/>
      <c r="M15" s="45"/>
      <c r="N15" s="44"/>
      <c r="O15" s="44"/>
      <c r="P15" s="44"/>
      <c r="Q15" s="44"/>
      <c r="R15" s="44"/>
      <c r="S15" s="44"/>
      <c r="T15" s="44"/>
      <c r="U15" s="44"/>
      <c r="V15" s="44"/>
      <c r="W15" s="65"/>
      <c r="X15" s="66"/>
      <c r="Y15" s="67"/>
      <c r="Z15" s="74">
        <f>SUM(K15:V15)/12</f>
        <v>0</v>
      </c>
      <c r="AA15" s="75"/>
      <c r="AB15" s="75"/>
      <c r="AC15" s="75"/>
      <c r="AD15" s="75"/>
      <c r="AE15" s="75"/>
      <c r="AF15" s="75"/>
      <c r="AG15" s="4"/>
    </row>
    <row r="16" spans="1:33" ht="39.75" customHeight="1" x14ac:dyDescent="0.2">
      <c r="A16" s="137" t="s">
        <v>24</v>
      </c>
      <c r="B16" s="138"/>
      <c r="C16" s="139" t="s">
        <v>47</v>
      </c>
      <c r="D16" s="140"/>
      <c r="E16" s="141" t="s">
        <v>48</v>
      </c>
      <c r="F16" s="142"/>
      <c r="G16" s="141" t="s">
        <v>49</v>
      </c>
      <c r="H16" s="143"/>
      <c r="I16" s="142"/>
      <c r="J16" s="51" t="s">
        <v>50</v>
      </c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59" t="s">
        <v>45</v>
      </c>
      <c r="X16" s="60"/>
      <c r="Y16" s="61"/>
      <c r="Z16" s="74">
        <f>SUM(K16:V16)</f>
        <v>0</v>
      </c>
      <c r="AA16" s="75"/>
      <c r="AB16" s="81">
        <v>0</v>
      </c>
      <c r="AC16" s="78"/>
      <c r="AD16" s="75"/>
      <c r="AE16" s="74" t="e">
        <f>(Z16/Z17)*100000</f>
        <v>#DIV/0!</v>
      </c>
      <c r="AF16" s="75"/>
      <c r="AG16" s="5"/>
    </row>
    <row r="17" spans="1:33" ht="39.75" customHeight="1" x14ac:dyDescent="0.2">
      <c r="A17" s="138"/>
      <c r="B17" s="138"/>
      <c r="C17" s="150"/>
      <c r="D17" s="151"/>
      <c r="E17" s="152"/>
      <c r="F17" s="153"/>
      <c r="G17" s="152"/>
      <c r="H17" s="154"/>
      <c r="I17" s="153"/>
      <c r="J17" s="51" t="s">
        <v>46</v>
      </c>
      <c r="K17" s="45"/>
      <c r="L17" s="45"/>
      <c r="M17" s="45"/>
      <c r="N17" s="44"/>
      <c r="O17" s="44"/>
      <c r="P17" s="44"/>
      <c r="Q17" s="44"/>
      <c r="R17" s="44"/>
      <c r="S17" s="44"/>
      <c r="T17" s="44"/>
      <c r="U17" s="44"/>
      <c r="V17" s="44"/>
      <c r="W17" s="65"/>
      <c r="X17" s="66"/>
      <c r="Y17" s="67"/>
      <c r="Z17" s="74">
        <f>SUM(K17:V17)/12</f>
        <v>0</v>
      </c>
      <c r="AA17" s="75"/>
      <c r="AB17" s="75"/>
      <c r="AC17" s="75"/>
      <c r="AD17" s="75"/>
      <c r="AE17" s="75"/>
      <c r="AF17" s="75"/>
      <c r="AG17" s="5"/>
    </row>
    <row r="18" spans="1:33" ht="43.5" customHeight="1" x14ac:dyDescent="0.2">
      <c r="A18" s="137" t="s">
        <v>24</v>
      </c>
      <c r="B18" s="138"/>
      <c r="C18" s="139" t="s">
        <v>51</v>
      </c>
      <c r="D18" s="140"/>
      <c r="E18" s="141" t="s">
        <v>52</v>
      </c>
      <c r="F18" s="142"/>
      <c r="G18" s="141" t="s">
        <v>53</v>
      </c>
      <c r="H18" s="143"/>
      <c r="I18" s="142"/>
      <c r="J18" s="51" t="s">
        <v>54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59" t="s">
        <v>28</v>
      </c>
      <c r="X18" s="60"/>
      <c r="Y18" s="61"/>
      <c r="Z18" s="74">
        <f t="shared" ref="Z18:Z19" si="3">SUM(K18:V18)</f>
        <v>0</v>
      </c>
      <c r="AA18" s="75"/>
      <c r="AB18" s="81">
        <v>0.05</v>
      </c>
      <c r="AC18" s="75"/>
      <c r="AD18" s="75"/>
      <c r="AE18" s="76" t="e">
        <f>(Z18/(Z19*Z15))*100</f>
        <v>#DIV/0!</v>
      </c>
      <c r="AF18" s="75"/>
      <c r="AG18" s="5"/>
    </row>
    <row r="19" spans="1:33" ht="41.25" customHeight="1" x14ac:dyDescent="0.2">
      <c r="A19" s="138"/>
      <c r="B19" s="144"/>
      <c r="C19" s="145"/>
      <c r="D19" s="146"/>
      <c r="E19" s="147"/>
      <c r="F19" s="148"/>
      <c r="G19" s="147"/>
      <c r="H19" s="149"/>
      <c r="I19" s="148"/>
      <c r="J19" s="51" t="s">
        <v>55</v>
      </c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62"/>
      <c r="X19" s="63"/>
      <c r="Y19" s="64"/>
      <c r="Z19" s="74">
        <f t="shared" si="3"/>
        <v>0</v>
      </c>
      <c r="AA19" s="75"/>
      <c r="AB19" s="75"/>
      <c r="AC19" s="78"/>
      <c r="AD19" s="75"/>
      <c r="AE19" s="75"/>
      <c r="AF19" s="75"/>
      <c r="AG19" s="5"/>
    </row>
    <row r="20" spans="1:33" ht="33.75" customHeight="1" x14ac:dyDescent="0.2">
      <c r="A20" s="138"/>
      <c r="B20" s="138"/>
      <c r="C20" s="150"/>
      <c r="D20" s="151"/>
      <c r="E20" s="152"/>
      <c r="F20" s="153"/>
      <c r="G20" s="152"/>
      <c r="H20" s="154"/>
      <c r="I20" s="153"/>
      <c r="J20" s="49" t="s">
        <v>23</v>
      </c>
      <c r="K20" s="47"/>
      <c r="L20" s="47"/>
      <c r="M20" s="47"/>
      <c r="N20" s="47"/>
      <c r="O20" s="47"/>
      <c r="P20" s="47"/>
      <c r="Q20" s="47"/>
      <c r="R20" s="47"/>
      <c r="S20" s="48"/>
      <c r="T20" s="48"/>
      <c r="U20" s="48"/>
      <c r="V20" s="48"/>
      <c r="W20" s="65"/>
      <c r="X20" s="66"/>
      <c r="Y20" s="67"/>
      <c r="Z20" s="75"/>
      <c r="AA20" s="75"/>
      <c r="AB20" s="75"/>
      <c r="AC20" s="75"/>
      <c r="AD20" s="75"/>
      <c r="AE20" s="75"/>
      <c r="AF20" s="75"/>
      <c r="AG20" s="5"/>
    </row>
    <row r="21" spans="1:33" ht="41.25" customHeight="1" x14ac:dyDescent="0.2">
      <c r="A21" s="155" t="s">
        <v>56</v>
      </c>
      <c r="B21" s="138"/>
      <c r="C21" s="156" t="s">
        <v>57</v>
      </c>
      <c r="D21" s="157"/>
      <c r="E21" s="158" t="s">
        <v>58</v>
      </c>
      <c r="F21" s="159"/>
      <c r="G21" s="158" t="s">
        <v>59</v>
      </c>
      <c r="H21" s="160"/>
      <c r="I21" s="159"/>
      <c r="J21" s="52" t="s">
        <v>60</v>
      </c>
      <c r="K21" s="44"/>
      <c r="L21" s="44"/>
      <c r="M21" s="44"/>
      <c r="N21" s="44"/>
      <c r="O21" s="44"/>
      <c r="P21" s="44"/>
      <c r="Q21" s="44"/>
      <c r="R21" s="44"/>
      <c r="S21" s="44"/>
      <c r="T21" s="53"/>
      <c r="U21" s="53"/>
      <c r="V21" s="53"/>
      <c r="W21" s="83" t="s">
        <v>61</v>
      </c>
      <c r="X21" s="84"/>
      <c r="Y21" s="85"/>
      <c r="Z21" s="79">
        <f t="shared" ref="Z21:Z22" si="4">SUM(K21:V21)</f>
        <v>0</v>
      </c>
      <c r="AA21" s="75"/>
      <c r="AB21" s="77">
        <v>0.9</v>
      </c>
      <c r="AC21" s="75"/>
      <c r="AD21" s="75"/>
      <c r="AE21" s="79" t="e">
        <f>(Z21/Z22)*100</f>
        <v>#DIV/0!</v>
      </c>
      <c r="AF21" s="75"/>
      <c r="AG21" s="5"/>
    </row>
    <row r="22" spans="1:33" ht="39.75" customHeight="1" x14ac:dyDescent="0.2">
      <c r="A22" s="138"/>
      <c r="B22" s="144"/>
      <c r="C22" s="161"/>
      <c r="D22" s="162"/>
      <c r="E22" s="163"/>
      <c r="F22" s="164"/>
      <c r="G22" s="163"/>
      <c r="H22" s="165"/>
      <c r="I22" s="164"/>
      <c r="J22" s="52" t="s">
        <v>62</v>
      </c>
      <c r="K22" s="44"/>
      <c r="L22" s="44"/>
      <c r="M22" s="44"/>
      <c r="N22" s="44"/>
      <c r="O22" s="44"/>
      <c r="P22" s="44"/>
      <c r="Q22" s="44"/>
      <c r="R22" s="44"/>
      <c r="S22" s="44"/>
      <c r="T22" s="53"/>
      <c r="U22" s="53"/>
      <c r="V22" s="53"/>
      <c r="W22" s="86"/>
      <c r="X22" s="87"/>
      <c r="Y22" s="88"/>
      <c r="Z22" s="79">
        <f t="shared" si="4"/>
        <v>0</v>
      </c>
      <c r="AA22" s="75"/>
      <c r="AB22" s="75"/>
      <c r="AC22" s="78"/>
      <c r="AD22" s="75"/>
      <c r="AE22" s="75"/>
      <c r="AF22" s="75"/>
      <c r="AG22" s="5"/>
    </row>
    <row r="23" spans="1:33" ht="33" customHeight="1" x14ac:dyDescent="0.2">
      <c r="A23" s="138"/>
      <c r="B23" s="138"/>
      <c r="C23" s="166"/>
      <c r="D23" s="167"/>
      <c r="E23" s="168"/>
      <c r="F23" s="169"/>
      <c r="G23" s="168"/>
      <c r="H23" s="170"/>
      <c r="I23" s="169"/>
      <c r="J23" s="49" t="s">
        <v>23</v>
      </c>
      <c r="K23" s="56"/>
      <c r="L23" s="57"/>
      <c r="M23" s="58"/>
      <c r="N23" s="56"/>
      <c r="O23" s="57"/>
      <c r="P23" s="58"/>
      <c r="Q23" s="56"/>
      <c r="R23" s="57"/>
      <c r="S23" s="58"/>
      <c r="T23" s="71"/>
      <c r="U23" s="72"/>
      <c r="V23" s="73"/>
      <c r="W23" s="89"/>
      <c r="X23" s="90"/>
      <c r="Y23" s="91"/>
      <c r="Z23" s="75"/>
      <c r="AA23" s="75"/>
      <c r="AB23" s="75"/>
      <c r="AC23" s="75"/>
      <c r="AD23" s="75"/>
      <c r="AE23" s="75"/>
      <c r="AF23" s="75"/>
      <c r="AG23" s="5"/>
    </row>
    <row r="24" spans="1:33" ht="42" customHeight="1" x14ac:dyDescent="0.2">
      <c r="A24" s="155" t="s">
        <v>56</v>
      </c>
      <c r="B24" s="138"/>
      <c r="C24" s="156" t="s">
        <v>63</v>
      </c>
      <c r="D24" s="157"/>
      <c r="E24" s="158" t="s">
        <v>64</v>
      </c>
      <c r="F24" s="159"/>
      <c r="G24" s="158" t="s">
        <v>65</v>
      </c>
      <c r="H24" s="160"/>
      <c r="I24" s="159"/>
      <c r="J24" s="52" t="s">
        <v>66</v>
      </c>
      <c r="K24" s="44"/>
      <c r="L24" s="44"/>
      <c r="M24" s="44"/>
      <c r="N24" s="44"/>
      <c r="O24" s="44"/>
      <c r="P24" s="44"/>
      <c r="Q24" s="44"/>
      <c r="R24" s="44"/>
      <c r="S24" s="44"/>
      <c r="T24" s="53"/>
      <c r="U24" s="53"/>
      <c r="V24" s="53"/>
      <c r="W24" s="83" t="s">
        <v>61</v>
      </c>
      <c r="X24" s="84"/>
      <c r="Y24" s="85"/>
      <c r="Z24" s="79">
        <f t="shared" ref="Z24:Z25" si="5">SUM(K24:V24)</f>
        <v>0</v>
      </c>
      <c r="AA24" s="75"/>
      <c r="AB24" s="77">
        <v>0.9</v>
      </c>
      <c r="AC24" s="75"/>
      <c r="AD24" s="75"/>
      <c r="AE24" s="79" t="e">
        <f>(Z24/Z25)*100</f>
        <v>#DIV/0!</v>
      </c>
      <c r="AF24" s="75"/>
      <c r="AG24" s="5"/>
    </row>
    <row r="25" spans="1:33" ht="42" customHeight="1" x14ac:dyDescent="0.2">
      <c r="A25" s="138"/>
      <c r="B25" s="144"/>
      <c r="C25" s="161"/>
      <c r="D25" s="162"/>
      <c r="E25" s="163"/>
      <c r="F25" s="164"/>
      <c r="G25" s="163"/>
      <c r="H25" s="165"/>
      <c r="I25" s="164"/>
      <c r="J25" s="52" t="s">
        <v>67</v>
      </c>
      <c r="K25" s="44"/>
      <c r="L25" s="44"/>
      <c r="M25" s="44"/>
      <c r="N25" s="44"/>
      <c r="O25" s="44"/>
      <c r="P25" s="44"/>
      <c r="Q25" s="44"/>
      <c r="R25" s="44"/>
      <c r="S25" s="44"/>
      <c r="T25" s="53"/>
      <c r="U25" s="53"/>
      <c r="V25" s="53"/>
      <c r="W25" s="86"/>
      <c r="X25" s="87"/>
      <c r="Y25" s="88"/>
      <c r="Z25" s="79">
        <f t="shared" si="5"/>
        <v>0</v>
      </c>
      <c r="AA25" s="75"/>
      <c r="AB25" s="75"/>
      <c r="AC25" s="78"/>
      <c r="AD25" s="75"/>
      <c r="AE25" s="75"/>
      <c r="AF25" s="75"/>
      <c r="AG25" s="5"/>
    </row>
    <row r="26" spans="1:33" ht="34.5" customHeight="1" x14ac:dyDescent="0.2">
      <c r="A26" s="138"/>
      <c r="B26" s="138"/>
      <c r="C26" s="166"/>
      <c r="D26" s="167"/>
      <c r="E26" s="168"/>
      <c r="F26" s="169"/>
      <c r="G26" s="168"/>
      <c r="H26" s="170"/>
      <c r="I26" s="169"/>
      <c r="J26" s="49" t="s">
        <v>23</v>
      </c>
      <c r="K26" s="56"/>
      <c r="L26" s="57"/>
      <c r="M26" s="58"/>
      <c r="N26" s="56"/>
      <c r="O26" s="57"/>
      <c r="P26" s="58"/>
      <c r="Q26" s="56"/>
      <c r="R26" s="57"/>
      <c r="S26" s="58"/>
      <c r="T26" s="71"/>
      <c r="U26" s="72"/>
      <c r="V26" s="73"/>
      <c r="W26" s="89"/>
      <c r="X26" s="90"/>
      <c r="Y26" s="91"/>
      <c r="Z26" s="75"/>
      <c r="AA26" s="75"/>
      <c r="AB26" s="75"/>
      <c r="AC26" s="75"/>
      <c r="AD26" s="75"/>
      <c r="AE26" s="75"/>
      <c r="AF26" s="75"/>
      <c r="AG26" s="5"/>
    </row>
    <row r="27" spans="1:33" ht="48" customHeight="1" x14ac:dyDescent="0.2">
      <c r="A27" s="137" t="s">
        <v>24</v>
      </c>
      <c r="B27" s="138"/>
      <c r="C27" s="141" t="s">
        <v>68</v>
      </c>
      <c r="D27" s="142"/>
      <c r="E27" s="141" t="s">
        <v>69</v>
      </c>
      <c r="F27" s="142"/>
      <c r="G27" s="141" t="s">
        <v>70</v>
      </c>
      <c r="H27" s="143"/>
      <c r="I27" s="142"/>
      <c r="J27" s="54" t="s">
        <v>71</v>
      </c>
      <c r="K27" s="44"/>
      <c r="L27" s="44"/>
      <c r="M27" s="44"/>
      <c r="N27" s="44"/>
      <c r="O27" s="44"/>
      <c r="P27" s="44"/>
      <c r="Q27" s="44"/>
      <c r="R27" s="44"/>
      <c r="S27" s="44"/>
      <c r="T27" s="53"/>
      <c r="U27" s="53"/>
      <c r="V27" s="53"/>
      <c r="W27" s="83" t="s">
        <v>61</v>
      </c>
      <c r="X27" s="84"/>
      <c r="Y27" s="85"/>
      <c r="Z27" s="79">
        <f t="shared" ref="Z27:Z28" si="6">SUM(K27:V27)</f>
        <v>0</v>
      </c>
      <c r="AA27" s="75"/>
      <c r="AB27" s="77">
        <v>0.9</v>
      </c>
      <c r="AC27" s="75"/>
      <c r="AD27" s="75"/>
      <c r="AE27" s="79" t="e">
        <f>(Z27/Z28)*100</f>
        <v>#DIV/0!</v>
      </c>
      <c r="AF27" s="75"/>
      <c r="AG27" s="5"/>
    </row>
    <row r="28" spans="1:33" ht="33" customHeight="1" x14ac:dyDescent="0.2">
      <c r="A28" s="138"/>
      <c r="B28" s="144"/>
      <c r="C28" s="147"/>
      <c r="D28" s="148"/>
      <c r="E28" s="147"/>
      <c r="F28" s="148"/>
      <c r="G28" s="147"/>
      <c r="H28" s="149"/>
      <c r="I28" s="148"/>
      <c r="J28" s="54" t="s">
        <v>72</v>
      </c>
      <c r="K28" s="44"/>
      <c r="L28" s="44"/>
      <c r="M28" s="44"/>
      <c r="N28" s="44"/>
      <c r="O28" s="44"/>
      <c r="P28" s="44"/>
      <c r="Q28" s="44"/>
      <c r="R28" s="44"/>
      <c r="S28" s="44"/>
      <c r="T28" s="53"/>
      <c r="U28" s="53"/>
      <c r="V28" s="53"/>
      <c r="W28" s="86"/>
      <c r="X28" s="87"/>
      <c r="Y28" s="88"/>
      <c r="Z28" s="79">
        <f t="shared" si="6"/>
        <v>0</v>
      </c>
      <c r="AA28" s="75"/>
      <c r="AB28" s="75"/>
      <c r="AC28" s="78"/>
      <c r="AD28" s="75"/>
      <c r="AE28" s="75"/>
      <c r="AF28" s="75"/>
      <c r="AG28" s="5"/>
    </row>
    <row r="29" spans="1:33" ht="35.25" customHeight="1" x14ac:dyDescent="0.2">
      <c r="A29" s="138"/>
      <c r="B29" s="138"/>
      <c r="C29" s="152"/>
      <c r="D29" s="153"/>
      <c r="E29" s="152"/>
      <c r="F29" s="153"/>
      <c r="G29" s="152"/>
      <c r="H29" s="154"/>
      <c r="I29" s="153"/>
      <c r="J29" s="49" t="s">
        <v>23</v>
      </c>
      <c r="K29" s="56"/>
      <c r="L29" s="57"/>
      <c r="M29" s="58"/>
      <c r="N29" s="56"/>
      <c r="O29" s="57"/>
      <c r="P29" s="58"/>
      <c r="Q29" s="56"/>
      <c r="R29" s="57"/>
      <c r="S29" s="58"/>
      <c r="T29" s="71"/>
      <c r="U29" s="72"/>
      <c r="V29" s="73"/>
      <c r="W29" s="89"/>
      <c r="X29" s="90"/>
      <c r="Y29" s="91"/>
      <c r="Z29" s="75"/>
      <c r="AA29" s="75"/>
      <c r="AB29" s="75"/>
      <c r="AC29" s="75"/>
      <c r="AD29" s="75"/>
      <c r="AE29" s="75"/>
      <c r="AF29" s="75"/>
      <c r="AG29" s="5"/>
    </row>
    <row r="30" spans="1:33" ht="42.75" customHeight="1" x14ac:dyDescent="0.2">
      <c r="A30" s="155" t="s">
        <v>56</v>
      </c>
      <c r="B30" s="138"/>
      <c r="C30" s="156" t="s">
        <v>73</v>
      </c>
      <c r="D30" s="157"/>
      <c r="E30" s="158" t="s">
        <v>74</v>
      </c>
      <c r="F30" s="159"/>
      <c r="G30" s="158" t="s">
        <v>75</v>
      </c>
      <c r="H30" s="160"/>
      <c r="I30" s="159"/>
      <c r="J30" s="54" t="s">
        <v>76</v>
      </c>
      <c r="K30" s="55"/>
      <c r="L30" s="50"/>
      <c r="M30" s="50"/>
      <c r="N30" s="50"/>
      <c r="O30" s="44"/>
      <c r="P30" s="44"/>
      <c r="Q30" s="44"/>
      <c r="R30" s="44"/>
      <c r="S30" s="44"/>
      <c r="T30" s="53"/>
      <c r="U30" s="53"/>
      <c r="V30" s="53"/>
      <c r="W30" s="83" t="s">
        <v>61</v>
      </c>
      <c r="X30" s="84"/>
      <c r="Y30" s="85"/>
      <c r="Z30" s="79">
        <f t="shared" ref="Z30:Z31" si="7">SUM(K30:V30)</f>
        <v>0</v>
      </c>
      <c r="AA30" s="75"/>
      <c r="AB30" s="77">
        <v>0.9</v>
      </c>
      <c r="AC30" s="75"/>
      <c r="AD30" s="75"/>
      <c r="AE30" s="79" t="e">
        <f>(Z30/Z31)*100</f>
        <v>#DIV/0!</v>
      </c>
      <c r="AF30" s="75"/>
      <c r="AG30" s="1"/>
    </row>
    <row r="31" spans="1:33" ht="36" customHeight="1" x14ac:dyDescent="0.2">
      <c r="A31" s="138"/>
      <c r="B31" s="144"/>
      <c r="C31" s="161"/>
      <c r="D31" s="162"/>
      <c r="E31" s="163"/>
      <c r="F31" s="164"/>
      <c r="G31" s="163"/>
      <c r="H31" s="165"/>
      <c r="I31" s="164"/>
      <c r="J31" s="54" t="s">
        <v>77</v>
      </c>
      <c r="K31" s="44"/>
      <c r="L31" s="50"/>
      <c r="M31" s="50"/>
      <c r="N31" s="50"/>
      <c r="O31" s="44"/>
      <c r="P31" s="44"/>
      <c r="Q31" s="44"/>
      <c r="R31" s="44"/>
      <c r="S31" s="44"/>
      <c r="T31" s="53"/>
      <c r="U31" s="53"/>
      <c r="V31" s="53"/>
      <c r="W31" s="86"/>
      <c r="X31" s="87"/>
      <c r="Y31" s="88"/>
      <c r="Z31" s="82">
        <f t="shared" si="7"/>
        <v>0</v>
      </c>
      <c r="AA31" s="75"/>
      <c r="AB31" s="75"/>
      <c r="AC31" s="78"/>
      <c r="AD31" s="75"/>
      <c r="AE31" s="75"/>
      <c r="AF31" s="75"/>
      <c r="AG31" s="1"/>
    </row>
    <row r="32" spans="1:33" ht="31.5" customHeight="1" x14ac:dyDescent="0.2">
      <c r="A32" s="138"/>
      <c r="B32" s="138"/>
      <c r="C32" s="166"/>
      <c r="D32" s="167"/>
      <c r="E32" s="168"/>
      <c r="F32" s="169"/>
      <c r="G32" s="168"/>
      <c r="H32" s="170"/>
      <c r="I32" s="169"/>
      <c r="J32" s="49" t="s">
        <v>23</v>
      </c>
      <c r="K32" s="56"/>
      <c r="L32" s="57"/>
      <c r="M32" s="58"/>
      <c r="N32" s="56"/>
      <c r="O32" s="57"/>
      <c r="P32" s="58"/>
      <c r="Q32" s="56"/>
      <c r="R32" s="57"/>
      <c r="S32" s="58"/>
      <c r="T32" s="71"/>
      <c r="U32" s="72"/>
      <c r="V32" s="73"/>
      <c r="W32" s="89"/>
      <c r="X32" s="90"/>
      <c r="Y32" s="91"/>
      <c r="Z32" s="75"/>
      <c r="AA32" s="75"/>
      <c r="AB32" s="75"/>
      <c r="AC32" s="75"/>
      <c r="AD32" s="75"/>
      <c r="AE32" s="75"/>
      <c r="AF32" s="75"/>
      <c r="AG32" s="1"/>
    </row>
    <row r="33" spans="1:33" ht="45" customHeight="1" x14ac:dyDescent="0.2">
      <c r="A33" s="155" t="s">
        <v>56</v>
      </c>
      <c r="B33" s="138"/>
      <c r="C33" s="156" t="s">
        <v>78</v>
      </c>
      <c r="D33" s="157"/>
      <c r="E33" s="158" t="s">
        <v>79</v>
      </c>
      <c r="F33" s="159"/>
      <c r="G33" s="158" t="s">
        <v>80</v>
      </c>
      <c r="H33" s="160"/>
      <c r="I33" s="159"/>
      <c r="J33" s="52" t="s">
        <v>81</v>
      </c>
      <c r="K33" s="44"/>
      <c r="L33" s="44"/>
      <c r="M33" s="44"/>
      <c r="N33" s="44"/>
      <c r="O33" s="44"/>
      <c r="P33" s="44"/>
      <c r="Q33" s="44"/>
      <c r="R33" s="44"/>
      <c r="S33" s="44"/>
      <c r="T33" s="53"/>
      <c r="U33" s="53"/>
      <c r="V33" s="53"/>
      <c r="W33" s="83" t="s">
        <v>45</v>
      </c>
      <c r="X33" s="84"/>
      <c r="Y33" s="85"/>
      <c r="Z33" s="79"/>
      <c r="AA33" s="75"/>
      <c r="AB33" s="77">
        <v>1</v>
      </c>
      <c r="AC33" s="75"/>
      <c r="AD33" s="75"/>
      <c r="AE33" s="79" t="e">
        <f>(Z33/Z34)*100</f>
        <v>#DIV/0!</v>
      </c>
      <c r="AF33" s="75"/>
      <c r="AG33" s="6"/>
    </row>
    <row r="34" spans="1:33" ht="43.5" customHeight="1" x14ac:dyDescent="0.2">
      <c r="A34" s="138"/>
      <c r="B34" s="138"/>
      <c r="C34" s="166"/>
      <c r="D34" s="167"/>
      <c r="E34" s="168"/>
      <c r="F34" s="169"/>
      <c r="G34" s="168"/>
      <c r="H34" s="170"/>
      <c r="I34" s="169"/>
      <c r="J34" s="54" t="s">
        <v>82</v>
      </c>
      <c r="K34" s="44"/>
      <c r="L34" s="44"/>
      <c r="M34" s="44"/>
      <c r="N34" s="44"/>
      <c r="O34" s="44"/>
      <c r="P34" s="44"/>
      <c r="Q34" s="44"/>
      <c r="R34" s="44"/>
      <c r="S34" s="44"/>
      <c r="T34" s="53"/>
      <c r="U34" s="53"/>
      <c r="V34" s="53"/>
      <c r="W34" s="89"/>
      <c r="X34" s="90"/>
      <c r="Y34" s="91"/>
      <c r="Z34" s="79"/>
      <c r="AA34" s="75"/>
      <c r="AB34" s="75"/>
      <c r="AC34" s="75"/>
      <c r="AD34" s="75"/>
      <c r="AE34" s="75"/>
      <c r="AF34" s="75"/>
      <c r="AG34" s="6"/>
    </row>
    <row r="35" spans="1:33" ht="69" customHeight="1" x14ac:dyDescent="0.2">
      <c r="A35" s="155" t="s">
        <v>56</v>
      </c>
      <c r="B35" s="138"/>
      <c r="C35" s="156" t="s">
        <v>83</v>
      </c>
      <c r="D35" s="157"/>
      <c r="E35" s="158" t="s">
        <v>84</v>
      </c>
      <c r="F35" s="159"/>
      <c r="G35" s="158" t="s">
        <v>85</v>
      </c>
      <c r="H35" s="160"/>
      <c r="I35" s="159"/>
      <c r="J35" s="54" t="s">
        <v>86</v>
      </c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59" t="s">
        <v>87</v>
      </c>
      <c r="X35" s="60"/>
      <c r="Y35" s="61"/>
      <c r="Z35" s="80">
        <f t="shared" ref="Z35:Z36" si="8">SUM(K35:V35)</f>
        <v>0</v>
      </c>
      <c r="AA35" s="75"/>
      <c r="AB35" s="81">
        <v>1</v>
      </c>
      <c r="AC35" s="78"/>
      <c r="AD35" s="75"/>
      <c r="AE35" s="80" t="e">
        <f>(Z35/Z36)*100</f>
        <v>#DIV/0!</v>
      </c>
      <c r="AF35" s="75"/>
      <c r="AG35" s="6"/>
    </row>
    <row r="36" spans="1:33" ht="51.75" customHeight="1" x14ac:dyDescent="0.2">
      <c r="A36" s="138"/>
      <c r="B36" s="144"/>
      <c r="C36" s="161"/>
      <c r="D36" s="162"/>
      <c r="E36" s="163"/>
      <c r="F36" s="164"/>
      <c r="G36" s="163"/>
      <c r="H36" s="165"/>
      <c r="I36" s="164"/>
      <c r="J36" s="54" t="s">
        <v>88</v>
      </c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62"/>
      <c r="X36" s="63"/>
      <c r="Y36" s="64"/>
      <c r="Z36" s="80">
        <f t="shared" si="8"/>
        <v>0</v>
      </c>
      <c r="AA36" s="75"/>
      <c r="AB36" s="75"/>
      <c r="AC36" s="78"/>
      <c r="AD36" s="75"/>
      <c r="AE36" s="75"/>
      <c r="AF36" s="75"/>
      <c r="AG36" s="6"/>
    </row>
    <row r="37" spans="1:33" ht="15.75" customHeight="1" x14ac:dyDescent="0.2">
      <c r="A37" s="138"/>
      <c r="B37" s="138"/>
      <c r="C37" s="166"/>
      <c r="D37" s="167"/>
      <c r="E37" s="168"/>
      <c r="F37" s="169"/>
      <c r="G37" s="168"/>
      <c r="H37" s="170"/>
      <c r="I37" s="169"/>
      <c r="J37" s="54" t="s">
        <v>23</v>
      </c>
      <c r="K37" s="56"/>
      <c r="L37" s="57"/>
      <c r="M37" s="57"/>
      <c r="N37" s="57"/>
      <c r="O37" s="57"/>
      <c r="P37" s="58"/>
      <c r="Q37" s="56"/>
      <c r="R37" s="57"/>
      <c r="S37" s="57"/>
      <c r="T37" s="57"/>
      <c r="U37" s="57"/>
      <c r="V37" s="58"/>
      <c r="W37" s="65"/>
      <c r="X37" s="66"/>
      <c r="Y37" s="67"/>
      <c r="Z37" s="75"/>
      <c r="AA37" s="75"/>
      <c r="AB37" s="75"/>
      <c r="AC37" s="75"/>
      <c r="AD37" s="75"/>
      <c r="AE37" s="75"/>
      <c r="AF37" s="75"/>
      <c r="AG37" s="6"/>
    </row>
    <row r="38" spans="1:33" ht="15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ht="15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ht="15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ht="15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1:33" ht="15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</row>
    <row r="43" spans="1:33" ht="15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1:33" ht="15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1:33" ht="15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1:33" ht="15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</row>
    <row r="47" spans="1:33" ht="15.75" customHeight="1" x14ac:dyDescent="0.2">
      <c r="A47" s="6"/>
      <c r="B47" s="6"/>
      <c r="C47" s="6"/>
      <c r="D47" s="6"/>
      <c r="E47" s="6"/>
      <c r="F47" s="6"/>
      <c r="G47" s="7"/>
      <c r="H47" s="8"/>
      <c r="I47" s="8"/>
      <c r="J47" s="8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</row>
    <row r="48" spans="1:33" ht="15.75" customHeight="1" x14ac:dyDescent="0.2">
      <c r="A48" s="6"/>
      <c r="B48" s="6"/>
      <c r="C48" s="6"/>
      <c r="D48" s="6"/>
      <c r="E48" s="6"/>
      <c r="F48" s="6"/>
      <c r="G48" s="7"/>
      <c r="H48" s="8"/>
      <c r="I48" s="8"/>
      <c r="J48" s="8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</row>
    <row r="49" spans="1:33" ht="15.75" customHeight="1" x14ac:dyDescent="0.25">
      <c r="A49" s="6"/>
      <c r="B49" s="6"/>
      <c r="C49" s="6"/>
      <c r="D49" s="6"/>
      <c r="E49" s="6"/>
      <c r="F49" s="6"/>
      <c r="G49" s="7"/>
      <c r="H49" s="8"/>
      <c r="I49" s="8"/>
      <c r="J49" s="8"/>
      <c r="K49" s="6"/>
      <c r="L49" s="6"/>
      <c r="M49" s="6"/>
      <c r="N49" s="6"/>
      <c r="O49" s="6"/>
      <c r="P49" s="11"/>
      <c r="Q49" s="11"/>
      <c r="R49" s="11"/>
      <c r="S49" s="11"/>
      <c r="T49" s="11"/>
      <c r="U49" s="11"/>
      <c r="V49" s="11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</row>
    <row r="50" spans="1:33" ht="15.75" customHeight="1" x14ac:dyDescent="0.2">
      <c r="A50" s="6"/>
      <c r="B50" s="6"/>
      <c r="C50" s="6"/>
      <c r="D50" s="6"/>
      <c r="E50" s="6"/>
      <c r="F50" s="6"/>
      <c r="G50" s="7"/>
      <c r="H50" s="9"/>
      <c r="I50" s="9"/>
      <c r="J50" s="9"/>
      <c r="K50" s="12"/>
      <c r="L50" s="12"/>
      <c r="M50" s="12"/>
      <c r="N50" s="12"/>
      <c r="O50" s="12"/>
      <c r="P50" s="13"/>
      <c r="Q50" s="10"/>
      <c r="R50" s="10"/>
      <c r="S50" s="10"/>
      <c r="T50" s="10"/>
      <c r="U50" s="10"/>
      <c r="V50" s="10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</row>
    <row r="51" spans="1:33" ht="15.75" customHeight="1" x14ac:dyDescent="0.2">
      <c r="A51" s="6"/>
      <c r="B51" s="6"/>
      <c r="C51" s="6"/>
      <c r="D51" s="6"/>
      <c r="E51" s="6"/>
      <c r="F51" s="6"/>
      <c r="G51" s="7"/>
      <c r="H51" s="9"/>
      <c r="I51" s="9"/>
      <c r="J51" s="9"/>
      <c r="K51" s="12"/>
      <c r="L51" s="12"/>
      <c r="M51" s="12"/>
      <c r="N51" s="12"/>
      <c r="O51" s="12"/>
      <c r="P51" s="10"/>
      <c r="Q51" s="10"/>
      <c r="R51" s="10"/>
      <c r="S51" s="10"/>
      <c r="T51" s="10"/>
      <c r="U51" s="10"/>
      <c r="V51" s="10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1:33" ht="15.75" customHeight="1" x14ac:dyDescent="0.2">
      <c r="A52" s="6"/>
      <c r="B52" s="6"/>
      <c r="C52" s="6"/>
      <c r="D52" s="6"/>
      <c r="E52" s="6"/>
      <c r="F52" s="6"/>
      <c r="G52" s="7"/>
      <c r="H52" s="8"/>
      <c r="I52" s="8"/>
      <c r="J52" s="8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3" spans="1:33" ht="15.75" customHeight="1" x14ac:dyDescent="0.2">
      <c r="A53" s="6"/>
      <c r="B53" s="6"/>
      <c r="C53" s="6"/>
      <c r="D53" s="6"/>
      <c r="E53" s="6"/>
      <c r="F53" s="6"/>
      <c r="G53" s="7"/>
      <c r="H53" s="8"/>
      <c r="I53" s="8"/>
      <c r="J53" s="8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</row>
    <row r="54" spans="1:33" ht="15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</row>
    <row r="55" spans="1:33" ht="15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</row>
    <row r="56" spans="1:33" ht="15.75" customHeight="1" x14ac:dyDescent="0.2">
      <c r="A56" s="6"/>
      <c r="B56" s="6"/>
      <c r="C56" s="6"/>
      <c r="D56" s="6"/>
      <c r="E56" s="6"/>
      <c r="F56" s="6"/>
      <c r="G56" s="8"/>
      <c r="H56" s="8"/>
      <c r="I56" s="8"/>
      <c r="J56" s="8"/>
      <c r="K56" s="8"/>
      <c r="L56" s="9"/>
      <c r="M56" s="9"/>
      <c r="N56" s="9"/>
      <c r="O56" s="9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</row>
    <row r="57" spans="1:33" ht="15.75" customHeight="1" x14ac:dyDescent="0.2">
      <c r="A57" s="6"/>
      <c r="B57" s="6"/>
      <c r="C57" s="6"/>
      <c r="D57" s="6"/>
      <c r="E57" s="6"/>
      <c r="F57" s="6"/>
      <c r="G57" s="8"/>
      <c r="H57" s="8"/>
      <c r="I57" s="8"/>
      <c r="J57" s="8"/>
      <c r="K57" s="8"/>
      <c r="L57" s="8"/>
      <c r="M57" s="8"/>
      <c r="N57" s="8"/>
      <c r="O57" s="8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</row>
    <row r="58" spans="1:33" ht="15.75" customHeight="1" x14ac:dyDescent="0.2">
      <c r="A58" s="6"/>
      <c r="B58" s="6"/>
      <c r="C58" s="6"/>
      <c r="D58" s="6"/>
      <c r="E58" s="6"/>
      <c r="F58" s="6"/>
      <c r="G58" s="8"/>
      <c r="H58" s="8"/>
      <c r="I58" s="8"/>
      <c r="J58" s="8"/>
      <c r="K58" s="8"/>
      <c r="L58" s="9"/>
      <c r="M58" s="9"/>
      <c r="N58" s="9"/>
      <c r="O58" s="9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</row>
    <row r="59" spans="1:33" ht="15.75" customHeight="1" x14ac:dyDescent="0.2">
      <c r="A59" s="6"/>
      <c r="B59" s="6"/>
      <c r="C59" s="6"/>
      <c r="D59" s="6"/>
      <c r="E59" s="6"/>
      <c r="F59" s="6"/>
      <c r="G59" s="9"/>
      <c r="H59" s="9"/>
      <c r="I59" s="9"/>
      <c r="J59" s="9"/>
      <c r="K59" s="9"/>
      <c r="L59" s="9"/>
      <c r="M59" s="9"/>
      <c r="N59" s="9"/>
      <c r="O59" s="14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spans="1:33" ht="15.75" customHeight="1" x14ac:dyDescent="0.2">
      <c r="A60" s="6"/>
      <c r="B60" s="6"/>
      <c r="C60" s="6"/>
      <c r="D60" s="6"/>
      <c r="E60" s="6"/>
      <c r="F60" s="6"/>
      <c r="G60" s="8"/>
      <c r="H60" s="8"/>
      <c r="I60" s="8"/>
      <c r="J60" s="8"/>
      <c r="K60" s="8"/>
      <c r="L60" s="9"/>
      <c r="M60" s="9"/>
      <c r="N60" s="9"/>
      <c r="O60" s="9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33" ht="15.75" customHeight="1" x14ac:dyDescent="0.2">
      <c r="A61" s="6"/>
      <c r="B61" s="6"/>
      <c r="C61" s="6"/>
      <c r="D61" s="6"/>
      <c r="E61" s="6"/>
      <c r="F61" s="6"/>
      <c r="G61" s="9"/>
      <c r="H61" s="9"/>
      <c r="I61" s="9"/>
      <c r="J61" s="9"/>
      <c r="K61" s="9"/>
      <c r="L61" s="8"/>
      <c r="M61" s="8"/>
      <c r="N61" s="8"/>
      <c r="O61" s="8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 ht="15.75" customHeight="1" x14ac:dyDescent="0.2">
      <c r="A62" s="6"/>
      <c r="B62" s="6"/>
      <c r="C62" s="6"/>
      <c r="D62" s="6"/>
      <c r="E62" s="6"/>
      <c r="F62" s="6"/>
      <c r="G62" s="8"/>
      <c r="H62" s="8"/>
      <c r="I62" s="8"/>
      <c r="J62" s="8"/>
      <c r="K62" s="8"/>
      <c r="L62" s="8"/>
      <c r="M62" s="8"/>
      <c r="N62" s="8"/>
      <c r="O62" s="8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1:33" ht="15.75" customHeight="1" x14ac:dyDescent="0.2">
      <c r="A63" s="6"/>
      <c r="B63" s="6"/>
      <c r="C63" s="6"/>
      <c r="D63" s="6"/>
      <c r="E63" s="6"/>
      <c r="F63" s="6"/>
      <c r="G63" s="8"/>
      <c r="H63" s="8"/>
      <c r="I63" s="8"/>
      <c r="J63" s="8"/>
      <c r="K63" s="8"/>
      <c r="L63" s="8"/>
      <c r="M63" s="8"/>
      <c r="N63" s="8"/>
      <c r="O63" s="8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spans="1:33" ht="15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spans="1:33" ht="15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spans="1:33" ht="15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</row>
    <row r="67" spans="1:33" ht="15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spans="1:33" ht="15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</row>
    <row r="69" spans="1:33" ht="15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</row>
    <row r="70" spans="1:33" ht="15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</row>
    <row r="71" spans="1:33" ht="15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</row>
    <row r="72" spans="1:33" ht="15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</row>
    <row r="73" spans="1:33" ht="15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</row>
    <row r="74" spans="1:33" ht="15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</row>
    <row r="75" spans="1:33" ht="15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</row>
    <row r="76" spans="1:33" ht="15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</row>
    <row r="77" spans="1:33" ht="15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</row>
    <row r="78" spans="1:33" ht="15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</row>
    <row r="79" spans="1:33" ht="15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</row>
    <row r="80" spans="1:33" ht="15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</row>
    <row r="81" spans="1:33" ht="15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</row>
    <row r="82" spans="1:33" ht="15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</row>
    <row r="83" spans="1:33" ht="15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</row>
    <row r="84" spans="1:33" ht="15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</row>
    <row r="85" spans="1:33" ht="15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</row>
    <row r="86" spans="1:33" ht="15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</row>
    <row r="87" spans="1:33" ht="15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</row>
    <row r="88" spans="1:33" ht="15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</row>
    <row r="89" spans="1:33" ht="15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</row>
    <row r="90" spans="1:33" ht="15.7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</row>
    <row r="91" spans="1:33" ht="15.7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</row>
    <row r="92" spans="1:33" ht="15.7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</row>
    <row r="93" spans="1:33" ht="15.7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</row>
    <row r="94" spans="1:33" ht="15.7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</row>
    <row r="95" spans="1:33" ht="15.7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</row>
    <row r="96" spans="1:33" ht="15.7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</row>
    <row r="97" spans="1:33" ht="15.7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</row>
    <row r="98" spans="1:33" ht="15.7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</row>
    <row r="99" spans="1:33" ht="15.7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</row>
    <row r="100" spans="1:33" ht="15.7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</row>
    <row r="101" spans="1:33" ht="15.7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</row>
    <row r="102" spans="1:33" ht="15.7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</row>
    <row r="103" spans="1:33" ht="15.7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</row>
    <row r="104" spans="1:33" ht="15.7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</row>
    <row r="105" spans="1:33" ht="15.7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</row>
    <row r="106" spans="1:33" ht="15.7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</row>
    <row r="107" spans="1:33" ht="15.7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</row>
    <row r="108" spans="1:33" ht="15.7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</row>
    <row r="109" spans="1:33" ht="15.7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</row>
    <row r="110" spans="1:33" ht="15.7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</row>
    <row r="111" spans="1:33" ht="15.7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</row>
    <row r="112" spans="1:33" ht="15.7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</row>
    <row r="113" spans="1:33" ht="15.7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</row>
    <row r="114" spans="1:33" ht="15.7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</row>
    <row r="115" spans="1:33" ht="15.7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</row>
    <row r="116" spans="1:33" ht="15.7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</row>
    <row r="117" spans="1:33" ht="15.7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</row>
    <row r="118" spans="1:33" ht="15.7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</row>
    <row r="119" spans="1:33" ht="15.7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</row>
    <row r="120" spans="1:33" ht="15.7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</row>
    <row r="121" spans="1:33" ht="15.7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</row>
    <row r="122" spans="1:33" ht="15.7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</row>
    <row r="123" spans="1:33" ht="15.7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</row>
    <row r="124" spans="1:33" ht="15.7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</row>
    <row r="125" spans="1:33" ht="15.7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</row>
    <row r="126" spans="1:33" ht="15.7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</row>
    <row r="127" spans="1:33" ht="15.7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</row>
    <row r="128" spans="1:33" ht="15.7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</row>
    <row r="129" spans="1:33" ht="15.7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</row>
    <row r="130" spans="1:33" ht="15.7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</row>
    <row r="131" spans="1:33" ht="15.7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</row>
    <row r="132" spans="1:33" ht="15.7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</row>
    <row r="133" spans="1:33" ht="15.7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</row>
    <row r="134" spans="1:33" ht="15.7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</row>
    <row r="135" spans="1:33" ht="15.7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</row>
    <row r="136" spans="1:33" ht="15.7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</row>
    <row r="137" spans="1:33" ht="15.7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</row>
    <row r="138" spans="1:33" ht="15.7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</row>
    <row r="139" spans="1:33" ht="15.7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</row>
    <row r="140" spans="1:33" ht="15.7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</row>
    <row r="141" spans="1:33" ht="15.7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</row>
    <row r="142" spans="1:33" ht="15.7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</row>
    <row r="143" spans="1:33" ht="15.7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</row>
    <row r="144" spans="1:33" ht="15.7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</row>
    <row r="145" spans="1:33" ht="15.7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</row>
    <row r="146" spans="1:33" ht="15.7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</row>
    <row r="147" spans="1:33" ht="15.7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</row>
    <row r="148" spans="1:33" ht="15.7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</row>
    <row r="149" spans="1:33" ht="15.7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</row>
    <row r="150" spans="1:33" ht="15.7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</row>
    <row r="151" spans="1:33" ht="15.7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</row>
    <row r="152" spans="1:33" ht="15.7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</row>
    <row r="153" spans="1:33" ht="15.7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</row>
    <row r="154" spans="1:33" ht="15.7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</row>
    <row r="155" spans="1:33" ht="15.7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</row>
    <row r="156" spans="1:33" ht="15.7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</row>
    <row r="157" spans="1:33" ht="15.7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</row>
    <row r="158" spans="1:33" ht="15.7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</row>
    <row r="159" spans="1:33" ht="15.7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</row>
    <row r="160" spans="1:33" ht="15.7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</row>
    <row r="161" spans="1:33" ht="15.7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</row>
    <row r="162" spans="1:33" ht="15.7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</row>
    <row r="163" spans="1:33" ht="15.7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</row>
    <row r="164" spans="1:33" ht="15.7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</row>
    <row r="165" spans="1:33" ht="15.7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</row>
    <row r="166" spans="1:33" ht="15.7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</row>
    <row r="167" spans="1:33" ht="15.7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</row>
    <row r="168" spans="1:33" ht="15.7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</row>
    <row r="169" spans="1:33" ht="15.7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</row>
    <row r="170" spans="1:33" ht="15.7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</row>
    <row r="171" spans="1:33" ht="15.7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</row>
    <row r="172" spans="1:33" ht="15.7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</row>
    <row r="173" spans="1:33" ht="15.7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</row>
    <row r="174" spans="1:33" ht="15.7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</row>
    <row r="175" spans="1:33" ht="15.7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</row>
    <row r="176" spans="1:33" ht="15.7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</row>
    <row r="177" spans="1:33" ht="15.7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</row>
    <row r="178" spans="1:33" ht="15.7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</row>
    <row r="179" spans="1:33" ht="15.7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</row>
    <row r="180" spans="1:33" ht="15.7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</row>
    <row r="181" spans="1:33" ht="15.7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</row>
    <row r="182" spans="1:33" ht="15.7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</row>
    <row r="183" spans="1:33" ht="15.7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</row>
    <row r="184" spans="1:33" ht="15.7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</row>
    <row r="185" spans="1:33" ht="15.7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</row>
    <row r="186" spans="1:33" ht="15.7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</row>
    <row r="187" spans="1:33" ht="15.7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</row>
    <row r="188" spans="1:33" ht="15.7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</row>
    <row r="189" spans="1:33" ht="15.7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</row>
    <row r="190" spans="1:33" ht="15.7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</row>
    <row r="191" spans="1:33" ht="15.7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</row>
    <row r="192" spans="1:33" ht="15.7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</row>
    <row r="193" spans="1:33" ht="15.7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</row>
    <row r="194" spans="1:33" ht="15.7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</row>
    <row r="195" spans="1:33" ht="15.7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</row>
    <row r="196" spans="1:33" ht="15.7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</row>
    <row r="197" spans="1:33" ht="15.7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</row>
    <row r="198" spans="1:33" ht="15.7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</row>
    <row r="199" spans="1:33" ht="15.7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</row>
    <row r="200" spans="1:33" ht="15.7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</row>
    <row r="201" spans="1:33" ht="15.7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</row>
    <row r="202" spans="1:33" ht="15.7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</row>
    <row r="203" spans="1:33" ht="15.7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</row>
    <row r="204" spans="1:33" ht="15.7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</row>
    <row r="205" spans="1:33" ht="15.7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</row>
    <row r="206" spans="1:33" ht="15.7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</row>
    <row r="207" spans="1:33" ht="15.7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</row>
    <row r="208" spans="1:33" ht="15.7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</row>
    <row r="209" spans="1:33" ht="15.7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</row>
    <row r="210" spans="1:33" ht="15.7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</row>
    <row r="211" spans="1:33" ht="15.7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</row>
    <row r="212" spans="1:33" ht="15.7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</row>
    <row r="213" spans="1:33" ht="15.7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</row>
    <row r="214" spans="1:33" ht="15.7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</row>
    <row r="215" spans="1:33" ht="15.7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</row>
    <row r="216" spans="1:33" ht="15.7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</row>
    <row r="217" spans="1:33" ht="15.7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</row>
    <row r="218" spans="1:33" ht="15.7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</row>
    <row r="219" spans="1:33" ht="15.7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</row>
    <row r="220" spans="1:33" ht="15.7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</row>
    <row r="221" spans="1:33" ht="15.7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</row>
    <row r="222" spans="1:33" ht="15.7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</row>
    <row r="223" spans="1:33" ht="15.7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</row>
    <row r="224" spans="1:33" ht="15.7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</row>
    <row r="225" spans="1:33" ht="15.7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</row>
    <row r="226" spans="1:33" ht="15.7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</row>
    <row r="227" spans="1:33" ht="15.7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</row>
    <row r="228" spans="1:33" ht="15.7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</row>
    <row r="229" spans="1:33" ht="15.7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</row>
    <row r="230" spans="1:33" ht="15.7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</row>
    <row r="231" spans="1:33" ht="15.7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</row>
    <row r="232" spans="1:33" ht="15.7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</row>
    <row r="233" spans="1:33" ht="15.7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</row>
    <row r="234" spans="1:33" ht="15.7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</row>
    <row r="235" spans="1:33" ht="15.7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</row>
    <row r="236" spans="1:33" ht="15.7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</row>
    <row r="237" spans="1:33" ht="15.7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</row>
    <row r="238" spans="1:33" ht="15.7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</row>
    <row r="239" spans="1:33" ht="15.7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</row>
    <row r="240" spans="1:33" ht="15.7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</row>
    <row r="241" spans="1:33" ht="15.7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</row>
    <row r="242" spans="1:33" ht="15.7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</row>
    <row r="243" spans="1:33" ht="15.7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</row>
    <row r="244" spans="1:33" ht="15.7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</row>
    <row r="245" spans="1:33" ht="15.7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</row>
    <row r="246" spans="1:33" ht="15.7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</row>
    <row r="247" spans="1:33" ht="15.7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</row>
    <row r="248" spans="1:33" ht="15.75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</row>
    <row r="249" spans="1:33" ht="15.75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</row>
    <row r="250" spans="1:33" ht="15.75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</row>
    <row r="251" spans="1:33" ht="15.75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</row>
    <row r="252" spans="1:33" ht="15.75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</row>
    <row r="253" spans="1:33" ht="15.75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</row>
    <row r="254" spans="1:33" ht="15.75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</row>
    <row r="255" spans="1:33" ht="15.75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</row>
    <row r="256" spans="1:33" ht="15.75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</row>
    <row r="257" spans="1:33" ht="15.75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</row>
    <row r="258" spans="1:33" ht="15.75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</row>
    <row r="259" spans="1:33" ht="15.75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</row>
    <row r="260" spans="1:33" ht="15.75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</row>
    <row r="261" spans="1:33" ht="15.75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</row>
    <row r="262" spans="1:33" ht="15.7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</row>
    <row r="263" spans="1:33" ht="15.75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</row>
    <row r="264" spans="1:33" ht="15.75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</row>
    <row r="265" spans="1:33" ht="15.75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</row>
    <row r="266" spans="1:33" ht="15.75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</row>
    <row r="267" spans="1:33" ht="15.75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</row>
    <row r="268" spans="1:33" ht="15.7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</row>
    <row r="269" spans="1:33" ht="15.7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</row>
    <row r="270" spans="1:33" ht="15.7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</row>
    <row r="271" spans="1:33" ht="15.7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</row>
    <row r="272" spans="1:33" ht="15.7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</row>
    <row r="273" spans="1:33" ht="15.7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</row>
    <row r="274" spans="1:33" ht="15.7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</row>
    <row r="275" spans="1:33" ht="15.7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</row>
    <row r="276" spans="1:33" ht="15.7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</row>
    <row r="277" spans="1:33" ht="15.7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</row>
    <row r="278" spans="1:33" ht="15.7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</row>
    <row r="279" spans="1:33" ht="15.7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</row>
    <row r="280" spans="1:33" ht="15.7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</row>
    <row r="281" spans="1:33" ht="15.7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</row>
    <row r="282" spans="1:33" ht="15.7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</row>
    <row r="283" spans="1:33" ht="15.7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</row>
    <row r="284" spans="1:33" ht="15.7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</row>
    <row r="285" spans="1:33" ht="15.7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</row>
    <row r="286" spans="1:33" ht="15.7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</row>
    <row r="287" spans="1:33" ht="15.7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</row>
    <row r="288" spans="1:33" ht="15.7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</row>
    <row r="289" spans="1:33" ht="15.7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</row>
    <row r="290" spans="1:33" ht="15.7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</row>
    <row r="291" spans="1:33" ht="15.7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</row>
    <row r="292" spans="1:33" ht="15.7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</row>
    <row r="293" spans="1:33" ht="15.7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</row>
    <row r="294" spans="1:33" ht="15.7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</row>
    <row r="295" spans="1:33" ht="15.7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</row>
    <row r="296" spans="1:33" ht="15.7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</row>
    <row r="297" spans="1:33" ht="15.7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</row>
    <row r="298" spans="1:33" ht="15.7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</row>
    <row r="299" spans="1:33" ht="15.7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</row>
    <row r="300" spans="1:33" ht="15.7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</row>
    <row r="301" spans="1:33" ht="15.75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</row>
    <row r="302" spans="1:33" ht="15.75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</row>
    <row r="303" spans="1:33" ht="15.75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</row>
    <row r="304" spans="1:33" ht="15.75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</row>
    <row r="305" spans="1:33" ht="15.75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</row>
    <row r="306" spans="1:33" ht="15.75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</row>
    <row r="307" spans="1:33" ht="15.75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</row>
    <row r="308" spans="1:33" ht="15.75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</row>
    <row r="309" spans="1:33" ht="15.75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</row>
    <row r="310" spans="1:33" ht="15.75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</row>
    <row r="311" spans="1:33" ht="15.75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</row>
    <row r="312" spans="1:33" ht="15.75" customHeight="1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</row>
    <row r="313" spans="1:33" ht="15.75" customHeight="1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</row>
    <row r="314" spans="1:33" ht="15.75" customHeight="1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</row>
    <row r="315" spans="1:33" ht="15.75" customHeight="1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</row>
    <row r="316" spans="1:33" ht="15.75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</row>
    <row r="317" spans="1:33" ht="15.75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</row>
    <row r="318" spans="1:33" ht="15.75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</row>
    <row r="319" spans="1:33" ht="15.75" customHeight="1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</row>
    <row r="320" spans="1:33" ht="15.75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</row>
    <row r="321" spans="1:33" ht="15.75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</row>
    <row r="322" spans="1:33" ht="15.75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</row>
    <row r="323" spans="1:33" ht="15.75" customHeigh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</row>
    <row r="324" spans="1:33" ht="15.75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</row>
    <row r="325" spans="1:33" ht="15.75" customHeight="1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</row>
    <row r="326" spans="1:33" ht="15.75" customHeight="1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</row>
    <row r="327" spans="1:33" ht="15.75" customHeight="1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</row>
    <row r="328" spans="1:33" ht="15.75" customHeight="1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</row>
    <row r="329" spans="1:33" ht="15.75" customHeight="1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</row>
    <row r="330" spans="1:33" ht="15.75" customHeight="1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</row>
    <row r="331" spans="1:33" ht="15.75" customHeight="1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</row>
    <row r="332" spans="1:33" ht="15.75" customHeight="1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</row>
    <row r="333" spans="1:33" ht="15.75" customHeight="1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</row>
    <row r="334" spans="1:33" ht="15.75" customHeight="1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</row>
    <row r="335" spans="1:33" ht="15.75" customHeight="1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</row>
    <row r="336" spans="1:33" ht="15.75" customHeight="1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</row>
    <row r="337" spans="1:33" ht="15.75" customHeight="1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</row>
    <row r="338" spans="1:33" ht="15.75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</row>
    <row r="339" spans="1:33" ht="15.75" customHeight="1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</row>
    <row r="340" spans="1:33" ht="15.75" customHeight="1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</row>
    <row r="341" spans="1:33" ht="15.75" customHeight="1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</row>
    <row r="342" spans="1:33" ht="15.75" customHeight="1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</row>
    <row r="343" spans="1:33" ht="15.75" customHeight="1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</row>
    <row r="344" spans="1:33" ht="15.75" customHeight="1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</row>
    <row r="345" spans="1:33" ht="15.75" customHeight="1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</row>
    <row r="346" spans="1:33" ht="15.75" customHeight="1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</row>
    <row r="347" spans="1:33" ht="15.75" customHeight="1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</row>
    <row r="348" spans="1:33" ht="15.75" customHeight="1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</row>
    <row r="349" spans="1:33" ht="15.75" customHeight="1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</row>
    <row r="350" spans="1:33" ht="15.75" customHeight="1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</row>
    <row r="351" spans="1:33" ht="15.75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</row>
    <row r="352" spans="1:33" ht="15.75" customHeight="1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</row>
    <row r="353" spans="1:33" ht="15.75" customHeight="1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</row>
    <row r="354" spans="1:33" ht="15.75" customHeight="1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</row>
    <row r="355" spans="1:33" ht="15.75" customHeight="1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</row>
    <row r="356" spans="1:33" ht="15.75" customHeight="1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</row>
    <row r="357" spans="1:33" ht="15.75" customHeight="1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</row>
    <row r="358" spans="1:33" ht="15.75" customHeight="1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</row>
    <row r="359" spans="1:33" ht="15.75" customHeight="1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</row>
    <row r="360" spans="1:33" ht="15.75" customHeight="1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</row>
    <row r="361" spans="1:33" ht="15.75" customHeight="1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</row>
    <row r="362" spans="1:33" ht="15.75" customHeight="1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</row>
    <row r="363" spans="1:33" ht="15.75" customHeight="1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</row>
    <row r="364" spans="1:33" ht="15.75" customHeight="1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</row>
    <row r="365" spans="1:33" ht="15.75" customHeight="1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</row>
    <row r="366" spans="1:33" ht="15.75" customHeight="1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</row>
    <row r="367" spans="1:33" ht="15.75" customHeight="1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</row>
    <row r="368" spans="1:33" ht="15.75" customHeight="1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</row>
    <row r="369" spans="1:33" ht="15.75" customHeight="1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</row>
    <row r="370" spans="1:33" ht="15.75" customHeight="1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</row>
    <row r="371" spans="1:33" ht="15.75" customHeight="1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</row>
    <row r="372" spans="1:33" ht="15.75" customHeight="1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</row>
    <row r="373" spans="1:33" ht="15.75" customHeight="1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</row>
    <row r="374" spans="1:33" ht="15.75" customHeight="1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</row>
    <row r="375" spans="1:33" ht="15.75" customHeight="1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</row>
    <row r="376" spans="1:33" ht="15.75" customHeight="1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</row>
    <row r="377" spans="1:33" ht="15.75" customHeight="1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</row>
    <row r="378" spans="1:33" ht="15.75" customHeight="1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</row>
    <row r="379" spans="1:33" ht="15.75" customHeight="1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</row>
    <row r="380" spans="1:33" ht="15.75" customHeight="1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</row>
    <row r="381" spans="1:33" ht="15.75" customHeight="1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</row>
    <row r="382" spans="1:33" ht="15.75" customHeight="1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</row>
    <row r="383" spans="1:33" ht="15.75" customHeight="1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</row>
    <row r="384" spans="1:33" ht="15.75" customHeight="1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</row>
    <row r="385" spans="1:33" ht="15.75" customHeight="1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</row>
    <row r="386" spans="1:33" ht="15.75" customHeight="1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</row>
    <row r="387" spans="1:33" ht="15.75" customHeight="1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</row>
    <row r="388" spans="1:33" ht="15.75" customHeight="1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</row>
    <row r="389" spans="1:33" ht="15.75" customHeight="1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</row>
    <row r="390" spans="1:33" ht="15.75" customHeight="1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</row>
    <row r="391" spans="1:33" ht="15.75" customHeight="1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</row>
    <row r="392" spans="1:33" ht="15.75" customHeight="1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</row>
    <row r="393" spans="1:33" ht="15.75" customHeight="1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</row>
    <row r="394" spans="1:33" ht="15.75" customHeight="1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</row>
    <row r="395" spans="1:33" ht="15.75" customHeight="1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</row>
    <row r="396" spans="1:33" ht="15.75" customHeight="1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</row>
    <row r="397" spans="1:33" ht="15.75" customHeight="1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</row>
    <row r="398" spans="1:33" ht="15.75" customHeight="1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</row>
    <row r="399" spans="1:33" ht="15.75" customHeight="1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</row>
    <row r="400" spans="1:33" ht="15.75" customHeight="1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</row>
    <row r="401" spans="1:33" ht="15.75" customHeight="1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</row>
    <row r="402" spans="1:33" ht="15.75" customHeight="1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</row>
    <row r="403" spans="1:33" ht="15.75" customHeight="1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</row>
    <row r="404" spans="1:33" ht="15.75" customHeight="1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</row>
    <row r="405" spans="1:33" ht="15.75" customHeight="1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</row>
    <row r="406" spans="1:33" ht="15.75" customHeight="1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</row>
    <row r="407" spans="1:33" ht="15.75" customHeight="1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</row>
    <row r="408" spans="1:33" ht="15.75" customHeight="1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</row>
    <row r="409" spans="1:33" ht="15.75" customHeight="1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</row>
    <row r="410" spans="1:33" ht="15.75" customHeight="1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</row>
    <row r="411" spans="1:33" ht="15.75" customHeight="1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</row>
    <row r="412" spans="1:33" ht="15.75" customHeight="1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</row>
    <row r="413" spans="1:33" ht="15.75" customHeight="1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</row>
    <row r="414" spans="1:33" ht="15.75" customHeight="1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</row>
    <row r="415" spans="1:33" ht="15.75" customHeight="1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</row>
    <row r="416" spans="1:33" ht="15.75" customHeight="1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</row>
    <row r="417" spans="1:33" ht="15.75" customHeight="1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</row>
    <row r="418" spans="1:33" ht="15.75" customHeight="1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</row>
    <row r="419" spans="1:33" ht="15.75" customHeight="1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</row>
    <row r="420" spans="1:33" ht="15.75" customHeight="1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</row>
    <row r="421" spans="1:33" ht="15.75" customHeight="1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</row>
    <row r="422" spans="1:33" ht="15.75" customHeight="1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</row>
    <row r="423" spans="1:33" ht="15.75" customHeight="1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</row>
    <row r="424" spans="1:33" ht="15.75" customHeight="1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</row>
    <row r="425" spans="1:33" ht="15.75" customHeight="1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</row>
    <row r="426" spans="1:33" ht="15.75" customHeight="1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</row>
    <row r="427" spans="1:33" ht="15.75" customHeight="1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</row>
    <row r="428" spans="1:33" ht="15.75" customHeight="1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</row>
    <row r="429" spans="1:33" ht="15.75" customHeight="1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</row>
    <row r="430" spans="1:33" ht="15.75" customHeight="1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</row>
    <row r="431" spans="1:33" ht="15.75" customHeight="1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</row>
    <row r="432" spans="1:33" ht="15.75" customHeight="1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</row>
    <row r="433" spans="1:33" ht="15.75" customHeight="1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</row>
    <row r="434" spans="1:33" ht="15.75" customHeight="1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</row>
    <row r="435" spans="1:33" ht="15.75" customHeight="1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</row>
    <row r="436" spans="1:33" ht="15.75" customHeight="1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</row>
    <row r="437" spans="1:33" ht="15.75" customHeight="1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</row>
    <row r="438" spans="1:33" ht="15.75" customHeight="1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</row>
    <row r="439" spans="1:33" ht="15.75" customHeight="1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</row>
    <row r="440" spans="1:33" ht="15.75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</row>
    <row r="441" spans="1:33" ht="15.75" customHeight="1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</row>
    <row r="442" spans="1:33" ht="15.75" customHeight="1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</row>
    <row r="443" spans="1:33" ht="15.75" customHeight="1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</row>
    <row r="444" spans="1:33" ht="15.75" customHeight="1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</row>
    <row r="445" spans="1:33" ht="15.75" customHeight="1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</row>
    <row r="446" spans="1:33" ht="15.75" customHeight="1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</row>
    <row r="447" spans="1:33" ht="15.75" customHeight="1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</row>
    <row r="448" spans="1:33" ht="15.75" customHeight="1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</row>
    <row r="449" spans="1:33" ht="15.75" customHeight="1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</row>
    <row r="450" spans="1:33" ht="15.75" customHeight="1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</row>
    <row r="451" spans="1:33" ht="15.75" customHeight="1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</row>
    <row r="452" spans="1:33" ht="15.75" customHeight="1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</row>
    <row r="453" spans="1:33" ht="15.75" customHeight="1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</row>
    <row r="454" spans="1:33" ht="15.75" customHeight="1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</row>
    <row r="455" spans="1:33" ht="15.75" customHeight="1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</row>
    <row r="456" spans="1:33" ht="15.75" customHeight="1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</row>
    <row r="457" spans="1:33" ht="15.75" customHeight="1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</row>
    <row r="458" spans="1:33" ht="15.75" customHeight="1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</row>
    <row r="459" spans="1:33" ht="15.75" customHeight="1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</row>
    <row r="460" spans="1:33" ht="15.75" customHeight="1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</row>
    <row r="461" spans="1:33" ht="15.75" customHeight="1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</row>
    <row r="462" spans="1:33" ht="15.75" customHeight="1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</row>
    <row r="463" spans="1:33" ht="15.75" customHeight="1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</row>
    <row r="464" spans="1:33" ht="15.75" customHeight="1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</row>
    <row r="465" spans="1:33" ht="15.75" customHeight="1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</row>
    <row r="466" spans="1:33" ht="15.75" customHeight="1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</row>
    <row r="467" spans="1:33" ht="15.75" customHeight="1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</row>
    <row r="468" spans="1:33" ht="15.75" customHeight="1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</row>
    <row r="469" spans="1:33" ht="15.75" customHeight="1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</row>
    <row r="470" spans="1:33" ht="15.75" customHeight="1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</row>
    <row r="471" spans="1:33" ht="15.75" customHeight="1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</row>
    <row r="472" spans="1:33" ht="15.75" customHeight="1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</row>
    <row r="473" spans="1:33" ht="15.75" customHeight="1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</row>
    <row r="474" spans="1:33" ht="15.75" customHeight="1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</row>
    <row r="475" spans="1:33" ht="15.75" customHeight="1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</row>
    <row r="476" spans="1:33" ht="15.75" customHeight="1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</row>
    <row r="477" spans="1:33" ht="15.75" customHeight="1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</row>
    <row r="478" spans="1:33" ht="15.75" customHeight="1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</row>
    <row r="479" spans="1:33" ht="15.75" customHeight="1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</row>
    <row r="480" spans="1:33" ht="15.75" customHeight="1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</row>
    <row r="481" spans="1:33" ht="15.75" customHeight="1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</row>
    <row r="482" spans="1:33" ht="15.75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</row>
    <row r="483" spans="1:33" ht="15.75" customHeight="1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</row>
    <row r="484" spans="1:33" ht="15.75" customHeight="1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</row>
    <row r="485" spans="1:33" ht="15.75" customHeight="1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</row>
    <row r="486" spans="1:33" ht="15.75" customHeight="1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</row>
    <row r="487" spans="1:33" ht="15.75" customHeight="1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</row>
    <row r="488" spans="1:33" ht="15.75" customHeight="1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</row>
    <row r="489" spans="1:33" ht="15.75" customHeight="1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</row>
    <row r="490" spans="1:33" ht="15.75" customHeight="1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</row>
    <row r="491" spans="1:33" ht="15.75" customHeight="1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</row>
    <row r="492" spans="1:33" ht="15.75" customHeight="1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</row>
    <row r="493" spans="1:33" ht="15.75" customHeight="1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</row>
    <row r="494" spans="1:33" ht="15.75" customHeight="1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</row>
    <row r="495" spans="1:33" ht="15.75" customHeight="1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</row>
    <row r="496" spans="1:33" ht="15.75" customHeight="1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</row>
    <row r="497" spans="1:33" ht="15.75" customHeight="1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</row>
    <row r="498" spans="1:33" ht="15.75" customHeight="1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</row>
    <row r="499" spans="1:33" ht="15.75" customHeight="1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</row>
    <row r="500" spans="1:33" ht="15.75" customHeight="1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</row>
    <row r="501" spans="1:33" ht="15.75" customHeight="1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</row>
    <row r="502" spans="1:33" ht="15.75" customHeight="1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</row>
    <row r="503" spans="1:33" ht="15.75" customHeight="1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</row>
    <row r="504" spans="1:33" ht="15.75" customHeight="1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</row>
    <row r="505" spans="1:33" ht="15.75" customHeight="1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</row>
    <row r="506" spans="1:33" ht="15.75" customHeight="1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</row>
    <row r="507" spans="1:33" ht="15.75" customHeight="1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</row>
    <row r="508" spans="1:33" ht="15.75" customHeight="1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</row>
    <row r="509" spans="1:33" ht="15.75" customHeight="1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</row>
    <row r="510" spans="1:33" ht="15.75" customHeight="1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</row>
    <row r="511" spans="1:33" ht="15.75" customHeight="1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</row>
    <row r="512" spans="1:33" ht="15.75" customHeight="1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</row>
    <row r="513" spans="1:33" ht="15.75" customHeight="1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</row>
    <row r="514" spans="1:33" ht="15.75" customHeight="1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</row>
    <row r="515" spans="1:33" ht="15.75" customHeight="1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</row>
    <row r="516" spans="1:33" ht="15.75" customHeight="1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</row>
    <row r="517" spans="1:33" ht="15.75" customHeight="1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</row>
    <row r="518" spans="1:33" ht="15.75" customHeight="1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</row>
    <row r="519" spans="1:33" ht="15.75" customHeight="1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</row>
    <row r="520" spans="1:33" ht="15.75" customHeight="1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</row>
    <row r="521" spans="1:33" ht="15.75" customHeight="1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</row>
    <row r="522" spans="1:33" ht="15.75" customHeight="1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</row>
    <row r="523" spans="1:33" ht="15.75" customHeight="1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</row>
    <row r="524" spans="1:33" ht="15.75" customHeight="1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</row>
    <row r="525" spans="1:33" ht="15.75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</row>
    <row r="526" spans="1:33" ht="15.75" customHeight="1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</row>
    <row r="527" spans="1:33" ht="15.75" customHeight="1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</row>
    <row r="528" spans="1:33" ht="15.75" customHeight="1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</row>
    <row r="529" spans="1:33" ht="15.75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</row>
    <row r="530" spans="1:33" ht="15.75" customHeight="1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</row>
    <row r="531" spans="1:33" ht="15.75" customHeight="1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</row>
    <row r="532" spans="1:33" ht="15.75" customHeight="1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</row>
    <row r="533" spans="1:33" ht="15.75" customHeight="1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</row>
    <row r="534" spans="1:33" ht="15.75" customHeight="1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</row>
    <row r="535" spans="1:33" ht="15.75" customHeight="1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</row>
    <row r="536" spans="1:33" ht="15.75" customHeight="1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</row>
    <row r="537" spans="1:33" ht="15.75" customHeight="1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</row>
    <row r="538" spans="1:33" ht="15.75" customHeight="1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</row>
    <row r="539" spans="1:33" ht="15.75" customHeight="1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</row>
    <row r="540" spans="1:33" ht="15.75" customHeight="1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</row>
    <row r="541" spans="1:33" ht="15.75" customHeight="1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</row>
    <row r="542" spans="1:33" ht="15.75" customHeight="1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</row>
    <row r="543" spans="1:33" ht="15.75" customHeight="1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</row>
    <row r="544" spans="1:33" ht="15.75" customHeight="1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</row>
    <row r="545" spans="1:33" ht="15.75" customHeight="1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</row>
    <row r="546" spans="1:33" ht="15.75" customHeight="1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</row>
    <row r="547" spans="1:33" ht="15.75" customHeight="1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</row>
    <row r="548" spans="1:33" ht="15.75" customHeight="1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</row>
    <row r="549" spans="1:33" ht="15.75" customHeight="1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</row>
    <row r="550" spans="1:33" ht="15.75" customHeight="1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</row>
    <row r="551" spans="1:33" ht="15.75" customHeight="1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</row>
    <row r="552" spans="1:33" ht="15.75" customHeight="1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</row>
    <row r="553" spans="1:33" ht="15.75" customHeight="1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</row>
    <row r="554" spans="1:33" ht="15.75" customHeight="1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</row>
    <row r="555" spans="1:33" ht="15.75" customHeight="1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</row>
    <row r="556" spans="1:33" ht="15.75" customHeight="1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</row>
    <row r="557" spans="1:33" ht="15.75" customHeight="1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</row>
    <row r="558" spans="1:33" ht="15.75" customHeight="1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</row>
    <row r="559" spans="1:33" ht="15.75" customHeight="1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</row>
    <row r="560" spans="1:33" ht="15.75" customHeight="1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</row>
    <row r="561" spans="1:33" ht="15.75" customHeight="1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</row>
    <row r="562" spans="1:33" ht="15.75" customHeight="1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</row>
    <row r="563" spans="1:33" ht="15.75" customHeight="1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</row>
    <row r="564" spans="1:33" ht="15.75" customHeight="1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</row>
    <row r="565" spans="1:33" ht="15.75" customHeight="1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</row>
    <row r="566" spans="1:33" ht="15.75" customHeight="1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</row>
    <row r="567" spans="1:33" ht="15.75" customHeight="1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</row>
    <row r="568" spans="1:33" ht="15.75" customHeight="1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</row>
    <row r="569" spans="1:33" ht="15.75" customHeight="1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</row>
    <row r="570" spans="1:33" ht="15.75" customHeight="1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</row>
    <row r="571" spans="1:33" ht="15.75" customHeight="1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</row>
    <row r="572" spans="1:33" ht="15.75" customHeight="1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</row>
    <row r="573" spans="1:33" ht="15.75" customHeight="1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</row>
    <row r="574" spans="1:33" ht="15.75" customHeight="1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</row>
    <row r="575" spans="1:33" ht="15.75" customHeight="1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</row>
    <row r="576" spans="1:33" ht="15.75" customHeight="1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</row>
    <row r="577" spans="1:33" ht="15.75" customHeight="1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</row>
    <row r="578" spans="1:33" ht="15.75" customHeight="1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</row>
    <row r="579" spans="1:33" ht="15.75" customHeight="1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</row>
    <row r="580" spans="1:33" ht="15.75" customHeight="1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</row>
    <row r="581" spans="1:33" ht="15.75" customHeight="1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</row>
    <row r="582" spans="1:33" ht="15.75" customHeight="1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</row>
    <row r="583" spans="1:33" ht="15.75" customHeight="1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</row>
    <row r="584" spans="1:33" ht="15.75" customHeight="1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</row>
    <row r="585" spans="1:33" ht="15.75" customHeight="1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</row>
    <row r="586" spans="1:33" ht="15.75" customHeight="1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</row>
    <row r="587" spans="1:33" ht="15.75" customHeight="1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</row>
    <row r="588" spans="1:33" ht="15.75" customHeight="1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</row>
    <row r="589" spans="1:33" ht="15.75" customHeight="1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</row>
    <row r="590" spans="1:33" ht="15.75" customHeight="1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</row>
    <row r="591" spans="1:33" ht="15.75" customHeight="1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</row>
    <row r="592" spans="1:33" ht="15.75" customHeight="1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</row>
    <row r="593" spans="1:33" ht="15.75" customHeight="1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</row>
    <row r="594" spans="1:33" ht="15.75" customHeight="1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</row>
    <row r="595" spans="1:33" ht="15.75" customHeight="1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</row>
    <row r="596" spans="1:33" ht="15.75" customHeight="1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</row>
    <row r="597" spans="1:33" ht="15.75" customHeight="1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</row>
    <row r="598" spans="1:33" ht="15.75" customHeight="1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</row>
    <row r="599" spans="1:33" ht="15.75" customHeight="1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</row>
    <row r="600" spans="1:33" ht="15.75" customHeight="1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</row>
    <row r="601" spans="1:33" ht="15.75" customHeight="1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</row>
    <row r="602" spans="1:33" ht="15.75" customHeight="1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</row>
    <row r="603" spans="1:33" ht="15.75" customHeight="1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</row>
    <row r="604" spans="1:33" ht="15.75" customHeight="1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</row>
    <row r="605" spans="1:33" ht="15.75" customHeight="1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</row>
    <row r="606" spans="1:33" ht="15.75" customHeight="1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</row>
    <row r="607" spans="1:33" ht="15.75" customHeight="1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</row>
    <row r="608" spans="1:33" ht="15.75" customHeight="1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</row>
    <row r="609" spans="1:33" ht="15.75" customHeight="1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</row>
    <row r="610" spans="1:33" ht="15.75" customHeight="1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</row>
    <row r="611" spans="1:33" ht="15.75" customHeight="1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</row>
    <row r="612" spans="1:33" ht="15.75" customHeight="1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</row>
    <row r="613" spans="1:33" ht="15.75" customHeight="1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</row>
    <row r="614" spans="1:33" ht="15.75" customHeight="1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</row>
    <row r="615" spans="1:33" ht="15.75" customHeight="1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</row>
    <row r="616" spans="1:33" ht="15.75" customHeight="1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</row>
    <row r="617" spans="1:33" ht="15.75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</row>
    <row r="618" spans="1:33" ht="15.75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</row>
    <row r="619" spans="1:33" ht="15.75" customHeight="1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</row>
    <row r="620" spans="1:33" ht="15.75" customHeight="1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</row>
    <row r="621" spans="1:33" ht="15.75" customHeight="1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</row>
    <row r="622" spans="1:33" ht="15.75" customHeight="1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</row>
    <row r="623" spans="1:33" ht="15.75" customHeight="1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</row>
    <row r="624" spans="1:33" ht="15.75" customHeight="1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</row>
    <row r="625" spans="1:33" ht="15.75" customHeight="1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</row>
    <row r="626" spans="1:33" ht="15.75" customHeight="1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</row>
    <row r="627" spans="1:33" ht="15.75" customHeight="1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</row>
    <row r="628" spans="1:33" ht="15.75" customHeight="1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</row>
    <row r="629" spans="1:33" ht="15.75" customHeight="1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</row>
    <row r="630" spans="1:33" ht="15.75" customHeight="1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</row>
    <row r="631" spans="1:33" ht="15.75" customHeight="1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</row>
    <row r="632" spans="1:33" ht="15.75" customHeight="1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</row>
    <row r="633" spans="1:33" ht="15.75" customHeight="1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</row>
    <row r="634" spans="1:33" ht="15.75" customHeight="1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</row>
    <row r="635" spans="1:33" ht="15.75" customHeight="1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</row>
    <row r="636" spans="1:33" ht="15.75" customHeight="1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</row>
    <row r="637" spans="1:33" ht="15.75" customHeight="1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</row>
    <row r="638" spans="1:33" ht="15.75" customHeight="1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</row>
    <row r="639" spans="1:33" ht="15.75" customHeight="1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</row>
    <row r="640" spans="1:33" ht="15.75" customHeight="1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</row>
    <row r="641" spans="1:33" ht="15.75" customHeight="1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</row>
    <row r="642" spans="1:33" ht="15.75" customHeight="1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</row>
    <row r="643" spans="1:33" ht="15.75" customHeight="1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</row>
    <row r="644" spans="1:33" ht="15.75" customHeight="1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</row>
    <row r="645" spans="1:33" ht="15.75" customHeight="1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</row>
    <row r="646" spans="1:33" ht="15.75" customHeight="1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</row>
    <row r="647" spans="1:33" ht="15.75" customHeight="1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</row>
    <row r="648" spans="1:33" ht="15.75" customHeight="1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</row>
    <row r="649" spans="1:33" ht="15.75" customHeight="1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</row>
    <row r="650" spans="1:33" ht="15.75" customHeight="1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</row>
    <row r="651" spans="1:33" ht="15.75" customHeight="1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</row>
    <row r="652" spans="1:33" ht="15.75" customHeight="1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</row>
    <row r="653" spans="1:33" ht="15.75" customHeight="1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</row>
    <row r="654" spans="1:33" ht="15.75" customHeight="1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</row>
    <row r="655" spans="1:33" ht="15.75" customHeight="1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</row>
    <row r="656" spans="1:33" ht="15.75" customHeight="1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</row>
    <row r="657" spans="1:33" ht="15.75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</row>
    <row r="658" spans="1:33" ht="15.75" customHeight="1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</row>
    <row r="659" spans="1:33" ht="15.75" customHeight="1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</row>
    <row r="660" spans="1:33" ht="15.75" customHeight="1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</row>
    <row r="661" spans="1:33" ht="15.75" customHeight="1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</row>
    <row r="662" spans="1:33" ht="15.75" customHeight="1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</row>
    <row r="663" spans="1:33" ht="15.75" customHeight="1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</row>
    <row r="664" spans="1:33" ht="15.75" customHeight="1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</row>
    <row r="665" spans="1:33" ht="15.75" customHeight="1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</row>
    <row r="666" spans="1:33" ht="15.75" customHeight="1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</row>
    <row r="667" spans="1:33" ht="15.75" customHeight="1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</row>
    <row r="668" spans="1:33" ht="15.75" customHeight="1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</row>
    <row r="669" spans="1:33" ht="15.75" customHeight="1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</row>
    <row r="670" spans="1:33" ht="15.75" customHeight="1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</row>
    <row r="671" spans="1:33" ht="15.75" customHeight="1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</row>
    <row r="672" spans="1:33" ht="15.75" customHeight="1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</row>
    <row r="673" spans="1:33" ht="15.75" customHeight="1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</row>
    <row r="674" spans="1:33" ht="15.75" customHeight="1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</row>
    <row r="675" spans="1:33" ht="15.75" customHeight="1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</row>
    <row r="676" spans="1:33" ht="15.75" customHeight="1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</row>
    <row r="677" spans="1:33" ht="15.75" customHeight="1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</row>
    <row r="678" spans="1:33" ht="15.75" customHeight="1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</row>
    <row r="679" spans="1:33" ht="15.75" customHeight="1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</row>
    <row r="680" spans="1:33" ht="15.75" customHeight="1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</row>
    <row r="681" spans="1:33" ht="15.75" customHeight="1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</row>
    <row r="682" spans="1:33" ht="15.75" customHeight="1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</row>
    <row r="683" spans="1:33" ht="15.75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</row>
    <row r="684" spans="1:33" ht="15.75" customHeight="1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</row>
    <row r="685" spans="1:33" ht="15.75" customHeight="1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</row>
    <row r="686" spans="1:33" ht="15.75" customHeight="1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</row>
    <row r="687" spans="1:33" ht="15.75" customHeight="1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</row>
    <row r="688" spans="1:33" ht="15.75" customHeight="1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</row>
    <row r="689" spans="1:33" ht="15.75" customHeight="1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</row>
    <row r="690" spans="1:33" ht="15.75" customHeight="1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</row>
    <row r="691" spans="1:33" ht="15.75" customHeight="1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</row>
    <row r="692" spans="1:33" ht="15.75" customHeight="1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</row>
    <row r="693" spans="1:33" ht="15.75" customHeight="1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</row>
    <row r="694" spans="1:33" ht="15.75" customHeight="1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</row>
    <row r="695" spans="1:33" ht="15.75" customHeight="1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</row>
    <row r="696" spans="1:33" ht="15.75" customHeight="1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</row>
    <row r="697" spans="1:33" ht="15.75" customHeight="1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</row>
    <row r="698" spans="1:33" ht="15.75" customHeight="1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</row>
    <row r="699" spans="1:33" ht="15.75" customHeight="1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</row>
    <row r="700" spans="1:33" ht="15.75" customHeight="1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</row>
    <row r="701" spans="1:33" ht="15.75" customHeight="1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</row>
    <row r="702" spans="1:33" ht="15.75" customHeight="1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</row>
    <row r="703" spans="1:33" ht="15.75" customHeight="1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</row>
    <row r="704" spans="1:33" ht="15.75" customHeight="1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</row>
    <row r="705" spans="1:33" ht="15.75" customHeight="1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</row>
    <row r="706" spans="1:33" ht="15.75" customHeight="1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</row>
    <row r="707" spans="1:33" ht="15.75" customHeight="1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</row>
    <row r="708" spans="1:33" ht="15.75" customHeight="1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</row>
    <row r="709" spans="1:33" ht="15.75" customHeight="1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</row>
    <row r="710" spans="1:33" ht="15.75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</row>
    <row r="711" spans="1:33" ht="15.75" customHeight="1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</row>
    <row r="712" spans="1:33" ht="15.75" customHeight="1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</row>
    <row r="713" spans="1:33" ht="15.75" customHeight="1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</row>
    <row r="714" spans="1:33" ht="15.75" customHeight="1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</row>
    <row r="715" spans="1:33" ht="15.75" customHeight="1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</row>
    <row r="716" spans="1:33" ht="15.75" customHeight="1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</row>
    <row r="717" spans="1:33" ht="15.75" customHeight="1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</row>
    <row r="718" spans="1:33" ht="15.75" customHeight="1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</row>
    <row r="719" spans="1:33" ht="15.75" customHeight="1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</row>
    <row r="720" spans="1:33" ht="15.75" customHeight="1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</row>
    <row r="721" spans="1:33" ht="15.75" customHeight="1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</row>
    <row r="722" spans="1:33" ht="15.75" customHeight="1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</row>
    <row r="723" spans="1:33" ht="15.75" customHeight="1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</row>
    <row r="724" spans="1:33" ht="15.75" customHeight="1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</row>
    <row r="725" spans="1:33" ht="15.75" customHeight="1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</row>
    <row r="726" spans="1:33" ht="15.75" customHeight="1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</row>
    <row r="727" spans="1:33" ht="15.75" customHeight="1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</row>
    <row r="728" spans="1:33" ht="15.75" customHeight="1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</row>
    <row r="729" spans="1:33" ht="15.75" customHeight="1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</row>
    <row r="730" spans="1:33" ht="15.75" customHeight="1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</row>
    <row r="731" spans="1:33" ht="15.75" customHeight="1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</row>
    <row r="732" spans="1:33" ht="15.75" customHeight="1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</row>
    <row r="733" spans="1:33" ht="15.75" customHeight="1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</row>
    <row r="734" spans="1:33" ht="15.75" customHeight="1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</row>
    <row r="735" spans="1:33" ht="15.75" customHeight="1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</row>
    <row r="736" spans="1:33" ht="15.75" customHeight="1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</row>
    <row r="737" spans="1:33" ht="15.75" customHeight="1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</row>
    <row r="738" spans="1:33" ht="15.75" customHeight="1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</row>
    <row r="739" spans="1:33" ht="15.75" customHeight="1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</row>
    <row r="740" spans="1:33" ht="15.75" customHeight="1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</row>
    <row r="741" spans="1:33" ht="15.75" customHeight="1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</row>
    <row r="742" spans="1:33" ht="15.75" customHeight="1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</row>
    <row r="743" spans="1:33" ht="15.75" customHeight="1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</row>
    <row r="744" spans="1:33" ht="15.75" customHeight="1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</row>
    <row r="745" spans="1:33" ht="15.75" customHeight="1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</row>
    <row r="746" spans="1:33" ht="15.75" customHeight="1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</row>
    <row r="747" spans="1:33" ht="15.75" customHeight="1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</row>
    <row r="748" spans="1:33" ht="15.75" customHeight="1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</row>
    <row r="749" spans="1:33" ht="15.75" customHeight="1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</row>
    <row r="750" spans="1:33" ht="15.75" customHeight="1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</row>
    <row r="751" spans="1:33" ht="15.75" customHeight="1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</row>
    <row r="752" spans="1:33" ht="15.75" customHeight="1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</row>
    <row r="753" spans="1:33" ht="15.75" customHeight="1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</row>
    <row r="754" spans="1:33" ht="15.75" customHeight="1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</row>
    <row r="755" spans="1:33" ht="15.75" customHeight="1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</row>
    <row r="756" spans="1:33" ht="15.75" customHeight="1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</row>
    <row r="757" spans="1:33" ht="15.75" customHeight="1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</row>
    <row r="758" spans="1:33" ht="15.75" customHeight="1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</row>
    <row r="759" spans="1:33" ht="15.75" customHeight="1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</row>
    <row r="760" spans="1:33" ht="15.75" customHeight="1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</row>
    <row r="761" spans="1:33" ht="15.75" customHeight="1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</row>
    <row r="762" spans="1:33" ht="15.75" customHeight="1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</row>
    <row r="763" spans="1:33" ht="15.75" customHeight="1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</row>
    <row r="764" spans="1:33" ht="15.75" customHeight="1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</row>
    <row r="765" spans="1:33" ht="15.75" customHeight="1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</row>
    <row r="766" spans="1:33" ht="15.75" customHeight="1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</row>
    <row r="767" spans="1:33" ht="15.75" customHeight="1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</row>
    <row r="768" spans="1:33" ht="15.75" customHeight="1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</row>
    <row r="769" spans="1:33" ht="15.75" customHeight="1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</row>
    <row r="770" spans="1:33" ht="15.75" customHeight="1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</row>
    <row r="771" spans="1:33" ht="15.75" customHeight="1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</row>
    <row r="772" spans="1:33" ht="15.75" customHeight="1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</row>
    <row r="773" spans="1:33" ht="15.75" customHeight="1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</row>
    <row r="774" spans="1:33" ht="15.75" customHeight="1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</row>
    <row r="775" spans="1:33" ht="15.75" customHeight="1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</row>
    <row r="776" spans="1:33" ht="15.75" customHeight="1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</row>
    <row r="777" spans="1:33" ht="15.75" customHeight="1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</row>
    <row r="778" spans="1:33" ht="15.75" customHeight="1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</row>
    <row r="779" spans="1:33" ht="15.75" customHeight="1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</row>
    <row r="780" spans="1:33" ht="15.75" customHeight="1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</row>
    <row r="781" spans="1:33" ht="15.75" customHeight="1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</row>
    <row r="782" spans="1:33" ht="15.75" customHeight="1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</row>
    <row r="783" spans="1:33" ht="15.75" customHeight="1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</row>
    <row r="784" spans="1:33" ht="15.75" customHeight="1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</row>
    <row r="785" spans="1:33" ht="15.75" customHeight="1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</row>
    <row r="786" spans="1:33" ht="15.75" customHeight="1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</row>
    <row r="787" spans="1:33" ht="15.75" customHeight="1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</row>
    <row r="788" spans="1:33" ht="15.75" customHeight="1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</row>
    <row r="789" spans="1:33" ht="15.75" customHeight="1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</row>
    <row r="790" spans="1:33" ht="15.75" customHeight="1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</row>
    <row r="791" spans="1:33" ht="15.75" customHeight="1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</row>
    <row r="792" spans="1:33" ht="15.75" customHeight="1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</row>
    <row r="793" spans="1:33" ht="15.75" customHeight="1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</row>
    <row r="794" spans="1:33" ht="15.75" customHeight="1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</row>
    <row r="795" spans="1:33" ht="15.75" customHeight="1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</row>
    <row r="796" spans="1:33" ht="15.75" customHeight="1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</row>
    <row r="797" spans="1:33" ht="15.75" customHeight="1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</row>
    <row r="798" spans="1:33" ht="15.75" customHeight="1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</row>
    <row r="799" spans="1:33" ht="15.75" customHeight="1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</row>
    <row r="800" spans="1:33" ht="15.75" customHeight="1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</row>
    <row r="801" spans="1:33" ht="15.75" customHeight="1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</row>
    <row r="802" spans="1:33" ht="15.75" customHeight="1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</row>
    <row r="803" spans="1:33" ht="15.75" customHeight="1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</row>
    <row r="804" spans="1:33" ht="15.75" customHeight="1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</row>
    <row r="805" spans="1:33" ht="15.75" customHeight="1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</row>
    <row r="806" spans="1:33" ht="15.75" customHeight="1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</row>
    <row r="807" spans="1:33" ht="15.75" customHeight="1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</row>
    <row r="808" spans="1:33" ht="15.75" customHeight="1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</row>
    <row r="809" spans="1:33" ht="15.75" customHeight="1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</row>
    <row r="810" spans="1:33" ht="15.75" customHeight="1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</row>
    <row r="811" spans="1:33" ht="15.75" customHeight="1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</row>
    <row r="812" spans="1:33" ht="15.75" customHeight="1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</row>
    <row r="813" spans="1:33" ht="15.75" customHeight="1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</row>
    <row r="814" spans="1:33" ht="15.75" customHeight="1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</row>
    <row r="815" spans="1:33" ht="15.75" customHeight="1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</row>
    <row r="816" spans="1:33" ht="15.75" customHeight="1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</row>
    <row r="817" spans="1:33" ht="15.75" customHeight="1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</row>
    <row r="818" spans="1:33" ht="15.75" customHeight="1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</row>
    <row r="819" spans="1:33" ht="15.75" customHeight="1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</row>
    <row r="820" spans="1:33" ht="15.75" customHeight="1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</row>
    <row r="821" spans="1:33" ht="15.75" customHeight="1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</row>
    <row r="822" spans="1:33" ht="15.75" customHeight="1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</row>
    <row r="823" spans="1:33" ht="15.75" customHeight="1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</row>
    <row r="824" spans="1:33" ht="15.75" customHeight="1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</row>
    <row r="825" spans="1:33" ht="15.75" customHeight="1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</row>
    <row r="826" spans="1:33" ht="15.75" customHeight="1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</row>
    <row r="827" spans="1:33" ht="15.75" customHeight="1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</row>
    <row r="828" spans="1:33" ht="15.75" customHeight="1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</row>
    <row r="829" spans="1:33" ht="15.75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</row>
    <row r="830" spans="1:33" ht="15.75" customHeight="1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</row>
    <row r="831" spans="1:33" ht="15.75" customHeight="1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</row>
    <row r="832" spans="1:33" ht="15.75" customHeight="1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</row>
    <row r="833" spans="1:33" ht="15.75" customHeight="1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</row>
    <row r="834" spans="1:33" ht="15.75" customHeight="1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</row>
    <row r="835" spans="1:33" ht="15.75" customHeight="1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</row>
    <row r="836" spans="1:33" ht="15.75" customHeight="1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</row>
    <row r="837" spans="1:33" ht="15.75" customHeight="1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</row>
    <row r="838" spans="1:33" ht="15.75" customHeight="1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</row>
    <row r="839" spans="1:33" ht="15.75" customHeight="1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</row>
    <row r="840" spans="1:33" ht="15.75" customHeight="1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</row>
    <row r="841" spans="1:33" ht="15.75" customHeight="1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</row>
    <row r="842" spans="1:33" ht="15.75" customHeight="1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</row>
    <row r="843" spans="1:33" ht="15.75" customHeight="1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</row>
    <row r="844" spans="1:33" ht="15.75" customHeight="1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</row>
    <row r="845" spans="1:33" ht="15.75" customHeight="1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</row>
    <row r="846" spans="1:33" ht="15.75" customHeight="1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</row>
    <row r="847" spans="1:33" ht="15.75" customHeight="1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</row>
    <row r="848" spans="1:33" ht="15.75" customHeight="1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</row>
    <row r="849" spans="1:33" ht="15.75" customHeight="1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</row>
    <row r="850" spans="1:33" ht="15.75" customHeight="1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</row>
    <row r="851" spans="1:33" ht="15.75" customHeight="1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</row>
    <row r="852" spans="1:33" ht="15.75" customHeight="1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</row>
    <row r="853" spans="1:33" ht="15.75" customHeight="1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</row>
    <row r="854" spans="1:33" ht="15.75" customHeight="1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</row>
    <row r="855" spans="1:33" ht="15.75" customHeight="1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</row>
    <row r="856" spans="1:33" ht="15.75" customHeight="1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</row>
    <row r="857" spans="1:33" ht="15.75" customHeight="1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</row>
    <row r="858" spans="1:33" ht="15.75" customHeight="1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</row>
    <row r="859" spans="1:33" ht="15.75" customHeight="1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</row>
    <row r="860" spans="1:33" ht="15.75" customHeight="1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</row>
    <row r="861" spans="1:33" ht="15.75" customHeight="1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</row>
    <row r="862" spans="1:33" ht="15.75" customHeight="1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</row>
    <row r="863" spans="1:33" ht="15.75" customHeight="1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</row>
    <row r="864" spans="1:33" ht="15.75" customHeight="1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</row>
    <row r="865" spans="1:33" ht="15.75" customHeight="1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</row>
    <row r="866" spans="1:33" ht="15.75" customHeight="1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</row>
    <row r="867" spans="1:33" ht="15.75" customHeight="1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</row>
    <row r="868" spans="1:33" ht="15.75" customHeight="1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</row>
    <row r="869" spans="1:33" ht="15.75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</row>
    <row r="870" spans="1:33" ht="15.75" customHeight="1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</row>
    <row r="871" spans="1:33" ht="15.75" customHeight="1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</row>
    <row r="872" spans="1:33" ht="15.75" customHeight="1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</row>
    <row r="873" spans="1:33" ht="15.75" customHeight="1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</row>
    <row r="874" spans="1:33" ht="15.75" customHeight="1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</row>
    <row r="875" spans="1:33" ht="15.75" customHeight="1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</row>
    <row r="876" spans="1:33" ht="15.75" customHeight="1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</row>
    <row r="877" spans="1:33" ht="15.75" customHeight="1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</row>
    <row r="878" spans="1:33" ht="15.75" customHeight="1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</row>
    <row r="879" spans="1:33" ht="15.75" customHeight="1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</row>
    <row r="880" spans="1:33" ht="15.75" customHeight="1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</row>
    <row r="881" spans="1:33" ht="15.75" customHeight="1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</row>
    <row r="882" spans="1:33" ht="15.75" customHeight="1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</row>
    <row r="883" spans="1:33" ht="15.75" customHeight="1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</row>
    <row r="884" spans="1:33" ht="15.75" customHeight="1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</row>
    <row r="885" spans="1:33" ht="15.75" customHeight="1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</row>
    <row r="886" spans="1:33" ht="15.75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</row>
    <row r="887" spans="1:33" ht="15.75" customHeight="1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</row>
    <row r="888" spans="1:33" ht="15.75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</row>
    <row r="889" spans="1:33" ht="15.75" customHeight="1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</row>
    <row r="890" spans="1:33" ht="15.75" customHeight="1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</row>
    <row r="891" spans="1:33" ht="15.75" customHeight="1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</row>
    <row r="892" spans="1:33" ht="15.75" customHeight="1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</row>
    <row r="893" spans="1:33" ht="15.75" customHeight="1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</row>
    <row r="894" spans="1:33" ht="15.75" customHeight="1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</row>
    <row r="895" spans="1:33" ht="15.75" customHeight="1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</row>
    <row r="896" spans="1:33" ht="15.75" customHeight="1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</row>
    <row r="897" spans="1:33" ht="15.75" customHeight="1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</row>
    <row r="898" spans="1:33" ht="15.75" customHeight="1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</row>
    <row r="899" spans="1:33" ht="15.75" customHeight="1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</row>
    <row r="900" spans="1:33" ht="15.75" customHeight="1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</row>
    <row r="901" spans="1:33" ht="15.75" customHeight="1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</row>
    <row r="902" spans="1:33" ht="15.75" customHeight="1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</row>
    <row r="903" spans="1:33" ht="15.75" customHeight="1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</row>
    <row r="904" spans="1:33" ht="15.75" customHeight="1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</row>
    <row r="905" spans="1:33" ht="15.75" customHeight="1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</row>
    <row r="906" spans="1:33" ht="15.75" customHeight="1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</row>
    <row r="907" spans="1:33" ht="15.75" customHeight="1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</row>
    <row r="908" spans="1:33" ht="15.75" customHeight="1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</row>
    <row r="909" spans="1:33" ht="15.75" customHeight="1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</row>
    <row r="910" spans="1:33" ht="15.75" customHeight="1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</row>
    <row r="911" spans="1:33" ht="15.75" customHeight="1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</row>
    <row r="912" spans="1:33" ht="15.75" customHeight="1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</row>
    <row r="913" spans="1:33" ht="15.75" customHeight="1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</row>
    <row r="914" spans="1:33" ht="15.75" customHeight="1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</row>
    <row r="915" spans="1:33" ht="15.75" customHeight="1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</row>
    <row r="916" spans="1:33" ht="15.75" customHeight="1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</row>
    <row r="917" spans="1:33" ht="15.75" customHeight="1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</row>
    <row r="918" spans="1:33" ht="15.75" customHeight="1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</row>
    <row r="919" spans="1:33" ht="15.75" customHeight="1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</row>
    <row r="920" spans="1:33" ht="15.75" customHeight="1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</row>
    <row r="921" spans="1:33" ht="15.75" customHeight="1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</row>
    <row r="922" spans="1:33" ht="15.75" customHeight="1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</row>
    <row r="923" spans="1:33" ht="15.75" customHeight="1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</row>
    <row r="924" spans="1:33" ht="15.75" customHeight="1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</row>
    <row r="925" spans="1:33" ht="15.75" customHeight="1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</row>
    <row r="926" spans="1:33" ht="15.75" customHeight="1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</row>
    <row r="927" spans="1:33" ht="15.75" customHeight="1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</row>
    <row r="928" spans="1:33" ht="15.75" customHeight="1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</row>
    <row r="929" spans="1:33" ht="15.75" customHeight="1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</row>
    <row r="930" spans="1:33" ht="15.75" customHeight="1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</row>
    <row r="931" spans="1:33" ht="15.75" customHeight="1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</row>
    <row r="932" spans="1:33" ht="15.75" customHeight="1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</row>
    <row r="933" spans="1:33" ht="15.75" customHeight="1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</row>
    <row r="934" spans="1:33" ht="15.75" customHeight="1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</row>
    <row r="935" spans="1:33" ht="15.75" customHeight="1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</row>
    <row r="936" spans="1:33" ht="15.75" customHeight="1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</row>
    <row r="937" spans="1:33" ht="15.75" customHeight="1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</row>
    <row r="938" spans="1:33" ht="15.75" customHeight="1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</row>
    <row r="939" spans="1:33" ht="15.75" customHeight="1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</row>
    <row r="940" spans="1:33" ht="15.75" customHeight="1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</row>
    <row r="941" spans="1:33" ht="15.75" customHeight="1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</row>
    <row r="942" spans="1:33" ht="15.75" customHeight="1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</row>
    <row r="943" spans="1:33" ht="15.75" customHeight="1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</row>
    <row r="944" spans="1:33" ht="15.75" customHeight="1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</row>
    <row r="945" spans="1:33" ht="15.75" customHeight="1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</row>
    <row r="946" spans="1:33" ht="15.75" customHeight="1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</row>
    <row r="947" spans="1:33" ht="15.75" customHeight="1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</row>
    <row r="948" spans="1:33" ht="15.75" customHeight="1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</row>
    <row r="949" spans="1:33" ht="15.75" customHeight="1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</row>
    <row r="950" spans="1:33" ht="15.75" customHeight="1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</row>
    <row r="951" spans="1:33" ht="15.75" customHeight="1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</row>
    <row r="952" spans="1:33" ht="15.75" customHeight="1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</row>
    <row r="953" spans="1:33" ht="15.75" customHeight="1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</row>
    <row r="954" spans="1:33" ht="15.75" customHeight="1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</row>
    <row r="955" spans="1:33" ht="15.75" customHeight="1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</row>
    <row r="956" spans="1:33" ht="15.75" customHeight="1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</row>
    <row r="957" spans="1:33" ht="15.75" customHeight="1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</row>
    <row r="958" spans="1:33" ht="15.75" customHeight="1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</row>
    <row r="959" spans="1:33" ht="15.75" customHeight="1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</row>
    <row r="960" spans="1:33" ht="15.75" customHeight="1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</row>
    <row r="961" spans="1:33" ht="15.75" customHeight="1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</row>
    <row r="962" spans="1:33" ht="15.75" customHeight="1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</row>
    <row r="963" spans="1:33" ht="15.75" customHeight="1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</row>
    <row r="964" spans="1:33" ht="15.75" customHeight="1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</row>
    <row r="965" spans="1:33" ht="15.75" customHeight="1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</row>
    <row r="966" spans="1:33" ht="15.75" customHeight="1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</row>
    <row r="967" spans="1:33" ht="15.75" customHeight="1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</row>
    <row r="968" spans="1:33" ht="15.75" customHeight="1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</row>
    <row r="969" spans="1:33" ht="15.75" customHeight="1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</row>
    <row r="970" spans="1:33" ht="15.75" customHeight="1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</row>
    <row r="971" spans="1:33" ht="15.75" customHeight="1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</row>
    <row r="972" spans="1:33" ht="15.75" customHeight="1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</row>
    <row r="973" spans="1:33" ht="15.75" customHeight="1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</row>
    <row r="974" spans="1:33" ht="15.75" customHeight="1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</row>
    <row r="975" spans="1:33" ht="15.75" customHeight="1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</row>
    <row r="976" spans="1:33" ht="15.75" customHeight="1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</row>
    <row r="977" spans="1:33" ht="15.75" customHeight="1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</row>
    <row r="978" spans="1:33" ht="15.75" customHeight="1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</row>
    <row r="979" spans="1:33" ht="15.75" customHeight="1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</row>
    <row r="980" spans="1:33" ht="15.75" customHeight="1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</row>
    <row r="981" spans="1:33" ht="15.75" customHeight="1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</row>
    <row r="982" spans="1:33" ht="15.75" customHeight="1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</row>
    <row r="983" spans="1:33" ht="15.75" customHeight="1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</row>
    <row r="984" spans="1:33" ht="15.75" customHeight="1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</row>
    <row r="985" spans="1:33" ht="15.75" customHeight="1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</row>
    <row r="986" spans="1:33" ht="15.75" customHeight="1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</row>
    <row r="987" spans="1:33" ht="15.75" customHeight="1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</row>
    <row r="988" spans="1:33" ht="15.75" customHeight="1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</row>
    <row r="989" spans="1:33" ht="15.75" customHeight="1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</row>
    <row r="990" spans="1:33" ht="15.75" customHeight="1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</row>
    <row r="991" spans="1:33" ht="15.75" customHeight="1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</row>
    <row r="992" spans="1:33" ht="15.75" customHeight="1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</row>
    <row r="993" spans="1:32" ht="15.75" customHeight="1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</row>
    <row r="994" spans="1:32" ht="15.75" customHeight="1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</row>
    <row r="995" spans="1:32" ht="15.75" customHeight="1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</row>
    <row r="996" spans="1:32" ht="15.75" customHeight="1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</row>
    <row r="997" spans="1:32" ht="15.75" customHeight="1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</row>
  </sheetData>
  <mergeCells count="155">
    <mergeCell ref="W16:Y17"/>
    <mergeCell ref="Z16:AA16"/>
    <mergeCell ref="Z36:AA37"/>
    <mergeCell ref="Z12:AA12"/>
    <mergeCell ref="Z13:AA13"/>
    <mergeCell ref="W18:Y20"/>
    <mergeCell ref="W21:Y23"/>
    <mergeCell ref="AB27:AD29"/>
    <mergeCell ref="AB30:AD32"/>
    <mergeCell ref="AE30:AF32"/>
    <mergeCell ref="AB33:AD34"/>
    <mergeCell ref="AE33:AF34"/>
    <mergeCell ref="AB35:AD37"/>
    <mergeCell ref="AE35:AF37"/>
    <mergeCell ref="AB18:AD20"/>
    <mergeCell ref="W24:Y26"/>
    <mergeCell ref="W27:Y29"/>
    <mergeCell ref="W30:Y32"/>
    <mergeCell ref="W33:Y34"/>
    <mergeCell ref="W35:Y37"/>
    <mergeCell ref="Z28:AA29"/>
    <mergeCell ref="Z30:AA30"/>
    <mergeCell ref="Z31:AA32"/>
    <mergeCell ref="Z33:AA33"/>
    <mergeCell ref="Z34:AA34"/>
    <mergeCell ref="Z35:AA35"/>
    <mergeCell ref="Z17:AA17"/>
    <mergeCell ref="Z18:AA18"/>
    <mergeCell ref="Z21:AA21"/>
    <mergeCell ref="Z22:AA23"/>
    <mergeCell ref="Z24:AA24"/>
    <mergeCell ref="Z25:AA26"/>
    <mergeCell ref="Z27:AA27"/>
    <mergeCell ref="AE18:AF20"/>
    <mergeCell ref="AB21:AD23"/>
    <mergeCell ref="AE21:AF23"/>
    <mergeCell ref="AB24:AD26"/>
    <mergeCell ref="AE24:AF26"/>
    <mergeCell ref="AE27:AF29"/>
    <mergeCell ref="A1:B3"/>
    <mergeCell ref="M4:M5"/>
    <mergeCell ref="N4:N5"/>
    <mergeCell ref="O4:O5"/>
    <mergeCell ref="P4:P5"/>
    <mergeCell ref="Q4:Q5"/>
    <mergeCell ref="R4:R5"/>
    <mergeCell ref="S4:S5"/>
    <mergeCell ref="AB6:AD8"/>
    <mergeCell ref="AE6:AF8"/>
    <mergeCell ref="AB9:AD11"/>
    <mergeCell ref="AE9:AF11"/>
    <mergeCell ref="AB12:AD13"/>
    <mergeCell ref="AE12:AF13"/>
    <mergeCell ref="AB14:AD15"/>
    <mergeCell ref="AB16:AD17"/>
    <mergeCell ref="AE16:AF17"/>
    <mergeCell ref="Z19:AA20"/>
    <mergeCell ref="A9:B11"/>
    <mergeCell ref="A12:B13"/>
    <mergeCell ref="E12:F13"/>
    <mergeCell ref="G12:I13"/>
    <mergeCell ref="A14:B15"/>
    <mergeCell ref="A4:B5"/>
    <mergeCell ref="A6:B8"/>
    <mergeCell ref="AE14:AF15"/>
    <mergeCell ref="AB4:AD5"/>
    <mergeCell ref="AE4:AF5"/>
    <mergeCell ref="Z7:AA8"/>
    <mergeCell ref="Z4:AA5"/>
    <mergeCell ref="Z6:AA6"/>
    <mergeCell ref="Z9:AA9"/>
    <mergeCell ref="Z10:AA11"/>
    <mergeCell ref="Z14:AA14"/>
    <mergeCell ref="Z15:AA15"/>
    <mergeCell ref="W12:Y13"/>
    <mergeCell ref="W14:Y15"/>
    <mergeCell ref="A16:B17"/>
    <mergeCell ref="E35:F37"/>
    <mergeCell ref="G35:I37"/>
    <mergeCell ref="K37:P37"/>
    <mergeCell ref="Q37:V37"/>
    <mergeCell ref="A30:B32"/>
    <mergeCell ref="A33:B34"/>
    <mergeCell ref="E33:F34"/>
    <mergeCell ref="G33:I34"/>
    <mergeCell ref="A35:B37"/>
    <mergeCell ref="E30:F32"/>
    <mergeCell ref="G30:I32"/>
    <mergeCell ref="K32:M32"/>
    <mergeCell ref="N32:P32"/>
    <mergeCell ref="Q32:S32"/>
    <mergeCell ref="T32:V32"/>
    <mergeCell ref="T23:V23"/>
    <mergeCell ref="A18:B20"/>
    <mergeCell ref="A21:B23"/>
    <mergeCell ref="E21:F23"/>
    <mergeCell ref="G21:I23"/>
    <mergeCell ref="K23:M23"/>
    <mergeCell ref="N23:P23"/>
    <mergeCell ref="Q29:S29"/>
    <mergeCell ref="T29:V29"/>
    <mergeCell ref="E24:F26"/>
    <mergeCell ref="G24:I26"/>
    <mergeCell ref="K26:M26"/>
    <mergeCell ref="N26:P26"/>
    <mergeCell ref="Q26:S26"/>
    <mergeCell ref="T26:V26"/>
    <mergeCell ref="A24:B26"/>
    <mergeCell ref="A27:B29"/>
    <mergeCell ref="E27:F29"/>
    <mergeCell ref="G27:I29"/>
    <mergeCell ref="K29:M29"/>
    <mergeCell ref="N29:P29"/>
    <mergeCell ref="C1:Y3"/>
    <mergeCell ref="Z1:AA1"/>
    <mergeCell ref="Z2:AA2"/>
    <mergeCell ref="Z3:AA3"/>
    <mergeCell ref="AB1:AF1"/>
    <mergeCell ref="AB2:AF2"/>
    <mergeCell ref="AB3:AF3"/>
    <mergeCell ref="W9:Y11"/>
    <mergeCell ref="W6:Y8"/>
    <mergeCell ref="W4:Y5"/>
    <mergeCell ref="V4:V5"/>
    <mergeCell ref="U4:U5"/>
    <mergeCell ref="T4:T5"/>
    <mergeCell ref="G6:I8"/>
    <mergeCell ref="E6:F8"/>
    <mergeCell ref="L4:L5"/>
    <mergeCell ref="K4:K5"/>
    <mergeCell ref="J4:J5"/>
    <mergeCell ref="E9:F11"/>
    <mergeCell ref="G9:I11"/>
    <mergeCell ref="Q23:S23"/>
    <mergeCell ref="G18:I20"/>
    <mergeCell ref="E18:F20"/>
    <mergeCell ref="G16:I17"/>
    <mergeCell ref="E16:F17"/>
    <mergeCell ref="C4:D5"/>
    <mergeCell ref="C6:D8"/>
    <mergeCell ref="C9:D11"/>
    <mergeCell ref="C12:D13"/>
    <mergeCell ref="C14:D15"/>
    <mergeCell ref="C16:D17"/>
    <mergeCell ref="C18:D20"/>
    <mergeCell ref="C21:D23"/>
    <mergeCell ref="C24:D26"/>
    <mergeCell ref="C27:D29"/>
    <mergeCell ref="C30:D32"/>
    <mergeCell ref="C33:D34"/>
    <mergeCell ref="C35:D37"/>
    <mergeCell ref="G4:I5"/>
    <mergeCell ref="E4:F5"/>
    <mergeCell ref="G14:I15"/>
    <mergeCell ref="E14:F15"/>
  </mergeCells>
  <pageMargins left="0.7" right="0.7" top="0.75" bottom="0.75" header="0" footer="0"/>
  <pageSetup scale="2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00"/>
  <sheetViews>
    <sheetView workbookViewId="0"/>
  </sheetViews>
  <sheetFormatPr baseColWidth="10" defaultColWidth="12.625" defaultRowHeight="15" customHeight="1" x14ac:dyDescent="0.2"/>
  <cols>
    <col min="1" max="1" width="18.375" customWidth="1"/>
    <col min="2" max="2" width="23" customWidth="1"/>
    <col min="3" max="3" width="49.625" customWidth="1"/>
    <col min="4" max="4" width="12.875" customWidth="1"/>
    <col min="5" max="16" width="7.5" customWidth="1"/>
    <col min="17" max="19" width="14.75" customWidth="1"/>
    <col min="20" max="20" width="65" customWidth="1"/>
    <col min="21" max="21" width="28.25" customWidth="1"/>
    <col min="22" max="26" width="9.375" customWidth="1"/>
  </cols>
  <sheetData>
    <row r="1" spans="1:21" ht="19.5" customHeight="1" x14ac:dyDescent="0.2">
      <c r="A1" s="96"/>
      <c r="B1" s="97"/>
      <c r="C1" s="102" t="s">
        <v>89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4"/>
      <c r="T1" s="109" t="s">
        <v>90</v>
      </c>
      <c r="U1" s="97"/>
    </row>
    <row r="2" spans="1:21" ht="19.5" customHeight="1" x14ac:dyDescent="0.2">
      <c r="A2" s="98"/>
      <c r="B2" s="99"/>
      <c r="C2" s="98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99"/>
      <c r="T2" s="100"/>
      <c r="U2" s="101"/>
    </row>
    <row r="3" spans="1:21" ht="21.75" customHeight="1" x14ac:dyDescent="0.2">
      <c r="A3" s="98"/>
      <c r="B3" s="99"/>
      <c r="C3" s="98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99"/>
      <c r="T3" s="110" t="s">
        <v>91</v>
      </c>
      <c r="U3" s="111" t="s">
        <v>92</v>
      </c>
    </row>
    <row r="4" spans="1:21" ht="20.25" customHeight="1" x14ac:dyDescent="0.2">
      <c r="A4" s="100"/>
      <c r="B4" s="101"/>
      <c r="C4" s="106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8"/>
      <c r="T4" s="93"/>
      <c r="U4" s="93"/>
    </row>
    <row r="5" spans="1:21" ht="35.25" customHeight="1" x14ac:dyDescent="0.2">
      <c r="A5" s="15" t="s">
        <v>3</v>
      </c>
      <c r="B5" s="15" t="s">
        <v>93</v>
      </c>
      <c r="C5" s="15" t="s">
        <v>94</v>
      </c>
      <c r="D5" s="16" t="s">
        <v>95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  <c r="O5" s="17" t="s">
        <v>18</v>
      </c>
      <c r="P5" s="17" t="s">
        <v>19</v>
      </c>
      <c r="Q5" s="18" t="s">
        <v>96</v>
      </c>
      <c r="R5" s="18" t="s">
        <v>22</v>
      </c>
      <c r="S5" s="18" t="s">
        <v>23</v>
      </c>
      <c r="T5" s="17" t="s">
        <v>97</v>
      </c>
      <c r="U5" s="17" t="s">
        <v>98</v>
      </c>
    </row>
    <row r="6" spans="1:21" ht="54" customHeight="1" x14ac:dyDescent="0.2">
      <c r="A6" s="112" t="s">
        <v>99</v>
      </c>
      <c r="B6" s="112" t="s">
        <v>100</v>
      </c>
      <c r="C6" s="112" t="s">
        <v>101</v>
      </c>
      <c r="D6" s="19" t="s">
        <v>102</v>
      </c>
      <c r="E6" s="115" t="s">
        <v>103</v>
      </c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7"/>
      <c r="Q6" s="113" t="s">
        <v>45</v>
      </c>
      <c r="R6" s="114">
        <v>1</v>
      </c>
      <c r="S6" s="94">
        <f>(COUNTIF(E6:P6,"Cumple"))/((COUNTIF(E7:P7,"Cumple")+COUNTIF(E6:P6,"No Cumple")))</f>
        <v>1</v>
      </c>
      <c r="T6" s="92"/>
      <c r="U6" s="95" t="s">
        <v>104</v>
      </c>
    </row>
    <row r="7" spans="1:21" ht="54" customHeight="1" x14ac:dyDescent="0.2">
      <c r="A7" s="93"/>
      <c r="B7" s="93"/>
      <c r="C7" s="93"/>
      <c r="D7" s="20" t="s">
        <v>103</v>
      </c>
      <c r="E7" s="115" t="s">
        <v>103</v>
      </c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7"/>
      <c r="Q7" s="93"/>
      <c r="R7" s="93"/>
      <c r="S7" s="93"/>
      <c r="T7" s="93"/>
      <c r="U7" s="93"/>
    </row>
    <row r="8" spans="1:21" ht="54" customHeight="1" x14ac:dyDescent="0.2">
      <c r="A8" s="112" t="s">
        <v>99</v>
      </c>
      <c r="B8" s="118" t="s">
        <v>105</v>
      </c>
      <c r="C8" s="119" t="s">
        <v>106</v>
      </c>
      <c r="D8" s="19" t="s">
        <v>102</v>
      </c>
      <c r="E8" s="115" t="s">
        <v>103</v>
      </c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7"/>
      <c r="Q8" s="113" t="s">
        <v>45</v>
      </c>
      <c r="R8" s="114">
        <v>1</v>
      </c>
      <c r="S8" s="94">
        <f>(COUNTIF(E8:P8,"Cumple"))/((COUNTIF(E9:P9,"Cumple")+COUNTIF(E8:P8,"No Cumple")))</f>
        <v>1</v>
      </c>
      <c r="T8" s="92"/>
      <c r="U8" s="95" t="s">
        <v>107</v>
      </c>
    </row>
    <row r="9" spans="1:21" ht="54" customHeight="1" x14ac:dyDescent="0.2">
      <c r="A9" s="93"/>
      <c r="B9" s="93"/>
      <c r="C9" s="93"/>
      <c r="D9" s="20" t="s">
        <v>103</v>
      </c>
      <c r="E9" s="115" t="s">
        <v>103</v>
      </c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7"/>
      <c r="Q9" s="93"/>
      <c r="R9" s="93"/>
      <c r="S9" s="93"/>
      <c r="T9" s="93"/>
      <c r="U9" s="93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5">
    <mergeCell ref="S6:S7"/>
    <mergeCell ref="C6:C7"/>
    <mergeCell ref="E6:P6"/>
    <mergeCell ref="E7:P7"/>
    <mergeCell ref="A8:A9"/>
    <mergeCell ref="B8:B9"/>
    <mergeCell ref="C8:C9"/>
    <mergeCell ref="E8:P8"/>
    <mergeCell ref="E9:P9"/>
    <mergeCell ref="T6:T7"/>
    <mergeCell ref="S8:S9"/>
    <mergeCell ref="T8:T9"/>
    <mergeCell ref="U8:U9"/>
    <mergeCell ref="A1:B4"/>
    <mergeCell ref="C1:S4"/>
    <mergeCell ref="T1:U2"/>
    <mergeCell ref="T3:T4"/>
    <mergeCell ref="U3:U4"/>
    <mergeCell ref="A6:A7"/>
    <mergeCell ref="B6:B7"/>
    <mergeCell ref="U6:U7"/>
    <mergeCell ref="Q6:Q7"/>
    <mergeCell ref="R6:R7"/>
    <mergeCell ref="Q8:Q9"/>
    <mergeCell ref="R8:R9"/>
  </mergeCells>
  <dataValidations count="1">
    <dataValidation type="list" allowBlank="1" showErrorMessage="1" sqref="E6:E9">
      <formula1>"Cumple,No cumple"</formula1>
    </dataValidation>
  </dataValidations>
  <pageMargins left="0.7" right="0.7" top="0.75" bottom="0.75" header="0" footer="0"/>
  <pageSetup orientation="landscape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2.625" defaultRowHeight="15" customHeight="1" x14ac:dyDescent="0.2"/>
  <cols>
    <col min="1" max="3" width="8" customWidth="1"/>
    <col min="4" max="4" width="17.375" customWidth="1"/>
    <col min="5" max="5" width="15.75" customWidth="1"/>
    <col min="6" max="8" width="16.25" customWidth="1"/>
    <col min="9" max="9" width="18.625" customWidth="1"/>
    <col min="10" max="10" width="14.5" customWidth="1"/>
    <col min="11" max="11" width="8.25" customWidth="1"/>
    <col min="12" max="12" width="15.625" customWidth="1"/>
    <col min="13" max="13" width="7.5" customWidth="1"/>
    <col min="14" max="14" width="7.25" customWidth="1"/>
    <col min="15" max="15" width="7.125" customWidth="1"/>
    <col min="16" max="16" width="6.875" customWidth="1"/>
    <col min="17" max="17" width="7.125" customWidth="1"/>
    <col min="18" max="18" width="7.375" customWidth="1"/>
    <col min="19" max="19" width="7.5" customWidth="1"/>
    <col min="20" max="20" width="7.625" customWidth="1"/>
    <col min="21" max="21" width="7" customWidth="1"/>
    <col min="22" max="26" width="8" customWidth="1"/>
  </cols>
  <sheetData>
    <row r="1" spans="1:26" ht="21" customHeight="1" x14ac:dyDescent="0.25">
      <c r="A1" s="123"/>
      <c r="B1" s="105"/>
      <c r="C1" s="105"/>
      <c r="D1" s="105"/>
      <c r="E1" s="124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25"/>
      <c r="R1" s="105"/>
      <c r="S1" s="105"/>
      <c r="T1" s="105"/>
      <c r="U1" s="105"/>
      <c r="V1" s="21"/>
      <c r="W1" s="21"/>
      <c r="X1" s="21"/>
      <c r="Y1" s="21"/>
      <c r="Z1" s="21"/>
    </row>
    <row r="2" spans="1:26" ht="24" customHeight="1" x14ac:dyDescent="0.2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21"/>
      <c r="W2" s="21"/>
      <c r="X2" s="21"/>
      <c r="Y2" s="21"/>
      <c r="Z2" s="21"/>
    </row>
    <row r="3" spans="1:26" ht="15" customHeight="1" x14ac:dyDescent="0.2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26"/>
      <c r="R3" s="105"/>
      <c r="S3" s="105"/>
      <c r="T3" s="105"/>
      <c r="U3" s="105"/>
      <c r="V3" s="21"/>
      <c r="W3" s="21"/>
      <c r="X3" s="21"/>
      <c r="Y3" s="21"/>
      <c r="Z3" s="21"/>
    </row>
    <row r="4" spans="1:26" x14ac:dyDescent="0.2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21"/>
      <c r="W4" s="21"/>
      <c r="X4" s="21"/>
      <c r="Y4" s="21"/>
      <c r="Z4" s="21"/>
    </row>
    <row r="5" spans="1:26" x14ac:dyDescent="0.2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21"/>
      <c r="W5" s="21"/>
      <c r="X5" s="21"/>
      <c r="Y5" s="21"/>
      <c r="Z5" s="21"/>
    </row>
    <row r="6" spans="1:26" x14ac:dyDescent="0.25">
      <c r="A6" s="123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21"/>
      <c r="W6" s="21"/>
      <c r="X6" s="21"/>
      <c r="Y6" s="21"/>
      <c r="Z6" s="21"/>
    </row>
    <row r="7" spans="1:26" ht="15.75" customHeight="1" x14ac:dyDescent="0.25">
      <c r="A7" s="127"/>
      <c r="B7" s="105"/>
      <c r="C7" s="105"/>
      <c r="D7" s="127"/>
      <c r="E7" s="105"/>
      <c r="F7" s="105"/>
      <c r="G7" s="127"/>
      <c r="H7" s="105"/>
      <c r="I7" s="127"/>
      <c r="J7" s="105"/>
      <c r="K7" s="105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21"/>
      <c r="W7" s="21"/>
      <c r="X7" s="21"/>
      <c r="Y7" s="21"/>
      <c r="Z7" s="21"/>
    </row>
    <row r="8" spans="1:26" ht="15.75" customHeight="1" x14ac:dyDescent="0.25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21"/>
      <c r="W8" s="21"/>
      <c r="X8" s="21"/>
      <c r="Y8" s="21"/>
      <c r="Z8" s="21"/>
    </row>
    <row r="9" spans="1:26" ht="40.5" customHeight="1" x14ac:dyDescent="0.25">
      <c r="A9" s="120"/>
      <c r="B9" s="105"/>
      <c r="C9" s="105"/>
      <c r="D9" s="121"/>
      <c r="E9" s="105"/>
      <c r="F9" s="105"/>
      <c r="G9" s="122"/>
      <c r="H9" s="105"/>
      <c r="I9" s="122"/>
      <c r="J9" s="105"/>
      <c r="K9" s="105"/>
      <c r="L9" s="2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36.75" customHeight="1" x14ac:dyDescent="0.25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7" customHeight="1" x14ac:dyDescent="0.25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22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45" customHeight="1" x14ac:dyDescent="0.25">
      <c r="A12" s="120"/>
      <c r="B12" s="105"/>
      <c r="C12" s="105"/>
      <c r="D12" s="121"/>
      <c r="E12" s="105"/>
      <c r="F12" s="105"/>
      <c r="G12" s="122"/>
      <c r="H12" s="105"/>
      <c r="I12" s="122"/>
      <c r="J12" s="105"/>
      <c r="K12" s="105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30" customHeight="1" x14ac:dyDescent="0.25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27.75" customHeight="1" x14ac:dyDescent="0.25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22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41.25" customHeight="1" x14ac:dyDescent="0.25">
      <c r="A15" s="120"/>
      <c r="B15" s="105"/>
      <c r="C15" s="105"/>
      <c r="D15" s="121"/>
      <c r="E15" s="105"/>
      <c r="F15" s="105"/>
      <c r="G15" s="122"/>
      <c r="H15" s="105"/>
      <c r="I15" s="122"/>
      <c r="J15" s="105"/>
      <c r="K15" s="105"/>
      <c r="L15" s="25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32.25" customHeight="1" x14ac:dyDescent="0.25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25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40.5" customHeight="1" x14ac:dyDescent="0.25">
      <c r="A17" s="120"/>
      <c r="B17" s="105"/>
      <c r="C17" s="105"/>
      <c r="D17" s="121"/>
      <c r="E17" s="105"/>
      <c r="F17" s="105"/>
      <c r="G17" s="122"/>
      <c r="H17" s="105"/>
      <c r="I17" s="122"/>
      <c r="J17" s="105"/>
      <c r="K17" s="105"/>
      <c r="L17" s="26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36.75" customHeight="1" x14ac:dyDescent="0.25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24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39.75" customHeight="1" x14ac:dyDescent="0.25">
      <c r="A19" s="120"/>
      <c r="B19" s="105"/>
      <c r="C19" s="105"/>
      <c r="D19" s="121"/>
      <c r="E19" s="105"/>
      <c r="F19" s="105"/>
      <c r="G19" s="122"/>
      <c r="H19" s="105"/>
      <c r="I19" s="122"/>
      <c r="J19" s="105"/>
      <c r="K19" s="105"/>
      <c r="L19" s="26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39.75" customHeight="1" x14ac:dyDescent="0.25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26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43.5" customHeight="1" x14ac:dyDescent="0.25">
      <c r="A21" s="120"/>
      <c r="B21" s="105"/>
      <c r="C21" s="105"/>
      <c r="D21" s="121"/>
      <c r="E21" s="105"/>
      <c r="F21" s="105"/>
      <c r="G21" s="122"/>
      <c r="H21" s="105"/>
      <c r="I21" s="122"/>
      <c r="J21" s="105"/>
      <c r="K21" s="105"/>
      <c r="L21" s="26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41.25" customHeight="1" x14ac:dyDescent="0.25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26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33.75" customHeight="1" x14ac:dyDescent="0.25">
      <c r="A23" s="105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22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41.25" customHeight="1" x14ac:dyDescent="0.25">
      <c r="A24" s="120"/>
      <c r="B24" s="105"/>
      <c r="C24" s="105"/>
      <c r="D24" s="121"/>
      <c r="E24" s="105"/>
      <c r="F24" s="105"/>
      <c r="G24" s="122"/>
      <c r="H24" s="105"/>
      <c r="I24" s="122"/>
      <c r="J24" s="105"/>
      <c r="K24" s="105"/>
      <c r="L24" s="27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39.75" customHeight="1" x14ac:dyDescent="0.25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27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33" customHeight="1" x14ac:dyDescent="0.25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22"/>
      <c r="M26" s="123"/>
      <c r="N26" s="105"/>
      <c r="O26" s="105"/>
      <c r="P26" s="123"/>
      <c r="Q26" s="105"/>
      <c r="R26" s="105"/>
      <c r="S26" s="123"/>
      <c r="T26" s="105"/>
      <c r="U26" s="105"/>
      <c r="V26" s="21"/>
      <c r="W26" s="21"/>
      <c r="X26" s="21"/>
      <c r="Y26" s="21"/>
      <c r="Z26" s="21"/>
    </row>
    <row r="27" spans="1:26" ht="42" customHeight="1" x14ac:dyDescent="0.25">
      <c r="A27" s="120"/>
      <c r="B27" s="105"/>
      <c r="C27" s="105"/>
      <c r="D27" s="121"/>
      <c r="E27" s="105"/>
      <c r="F27" s="105"/>
      <c r="G27" s="122"/>
      <c r="H27" s="105"/>
      <c r="I27" s="122"/>
      <c r="J27" s="105"/>
      <c r="K27" s="105"/>
      <c r="L27" s="27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42" customHeight="1" x14ac:dyDescent="0.25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27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34.5" customHeight="1" x14ac:dyDescent="0.25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22"/>
      <c r="M29" s="123"/>
      <c r="N29" s="105"/>
      <c r="O29" s="105"/>
      <c r="P29" s="123"/>
      <c r="Q29" s="105"/>
      <c r="R29" s="105"/>
      <c r="S29" s="123"/>
      <c r="T29" s="105"/>
      <c r="U29" s="105"/>
      <c r="V29" s="21"/>
      <c r="W29" s="21"/>
      <c r="X29" s="21"/>
      <c r="Y29" s="21"/>
      <c r="Z29" s="21"/>
    </row>
    <row r="30" spans="1:26" ht="44.25" customHeight="1" x14ac:dyDescent="0.25">
      <c r="A30" s="120"/>
      <c r="B30" s="105"/>
      <c r="C30" s="105"/>
      <c r="D30" s="121"/>
      <c r="E30" s="105"/>
      <c r="F30" s="105"/>
      <c r="G30" s="121"/>
      <c r="H30" s="105"/>
      <c r="I30" s="122"/>
      <c r="J30" s="105"/>
      <c r="K30" s="105"/>
      <c r="L30" s="3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37.5" customHeight="1" x14ac:dyDescent="0.25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23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34.5" customHeight="1" x14ac:dyDescent="0.25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22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42.75" customHeight="1" x14ac:dyDescent="0.25">
      <c r="A33" s="120"/>
      <c r="B33" s="105"/>
      <c r="C33" s="105"/>
      <c r="D33" s="121"/>
      <c r="E33" s="105"/>
      <c r="F33" s="105"/>
      <c r="G33" s="122"/>
      <c r="H33" s="105"/>
      <c r="I33" s="122"/>
      <c r="J33" s="105"/>
      <c r="K33" s="105"/>
      <c r="L33" s="122"/>
      <c r="M33" s="123"/>
      <c r="N33" s="123"/>
      <c r="O33" s="123"/>
      <c r="P33" s="123"/>
      <c r="Q33" s="123"/>
      <c r="R33" s="123"/>
      <c r="S33" s="123"/>
      <c r="T33" s="123"/>
      <c r="U33" s="123"/>
      <c r="V33" s="21"/>
      <c r="W33" s="21"/>
      <c r="X33" s="21"/>
      <c r="Y33" s="21"/>
      <c r="Z33" s="21"/>
    </row>
    <row r="34" spans="1:26" ht="44.25" customHeight="1" x14ac:dyDescent="0.25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21"/>
      <c r="W34" s="21"/>
      <c r="X34" s="21"/>
      <c r="Y34" s="21"/>
      <c r="Z34" s="21"/>
    </row>
    <row r="35" spans="1:26" ht="48" customHeight="1" x14ac:dyDescent="0.25">
      <c r="A35" s="120"/>
      <c r="B35" s="105"/>
      <c r="C35" s="105"/>
      <c r="D35" s="122"/>
      <c r="E35" s="105"/>
      <c r="F35" s="105"/>
      <c r="G35" s="122"/>
      <c r="H35" s="105"/>
      <c r="I35" s="122"/>
      <c r="J35" s="105"/>
      <c r="K35" s="105"/>
      <c r="L35" s="23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33" customHeight="1" x14ac:dyDescent="0.25">
      <c r="A36" s="105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23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35.25" customHeight="1" x14ac:dyDescent="0.25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22"/>
      <c r="M37" s="123"/>
      <c r="N37" s="105"/>
      <c r="O37" s="105"/>
      <c r="P37" s="123"/>
      <c r="Q37" s="105"/>
      <c r="R37" s="105"/>
      <c r="S37" s="123"/>
      <c r="T37" s="105"/>
      <c r="U37" s="105"/>
      <c r="V37" s="21"/>
      <c r="W37" s="21"/>
      <c r="X37" s="21"/>
      <c r="Y37" s="21"/>
      <c r="Z37" s="21"/>
    </row>
    <row r="38" spans="1:26" ht="42.75" customHeight="1" x14ac:dyDescent="0.25">
      <c r="A38" s="120"/>
      <c r="B38" s="105"/>
      <c r="C38" s="105"/>
      <c r="D38" s="121"/>
      <c r="E38" s="105"/>
      <c r="F38" s="105"/>
      <c r="G38" s="122"/>
      <c r="H38" s="105"/>
      <c r="I38" s="122"/>
      <c r="J38" s="105"/>
      <c r="K38" s="105"/>
      <c r="L38" s="23"/>
      <c r="M38" s="12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36" customHeight="1" x14ac:dyDescent="0.25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23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31.5" customHeight="1" x14ac:dyDescent="0.25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22"/>
      <c r="M40" s="123"/>
      <c r="N40" s="105"/>
      <c r="O40" s="105"/>
      <c r="P40" s="123"/>
      <c r="Q40" s="105"/>
      <c r="R40" s="105"/>
      <c r="S40" s="123"/>
      <c r="T40" s="105"/>
      <c r="U40" s="105"/>
      <c r="V40" s="21"/>
      <c r="W40" s="21"/>
      <c r="X40" s="21"/>
      <c r="Y40" s="21"/>
      <c r="Z40" s="21"/>
    </row>
    <row r="41" spans="1:26" ht="45" customHeight="1" x14ac:dyDescent="0.25">
      <c r="A41" s="120"/>
      <c r="B41" s="105"/>
      <c r="C41" s="105"/>
      <c r="D41" s="121"/>
      <c r="E41" s="105"/>
      <c r="F41" s="105"/>
      <c r="G41" s="122"/>
      <c r="H41" s="105"/>
      <c r="I41" s="122"/>
      <c r="J41" s="105"/>
      <c r="K41" s="105"/>
      <c r="L41" s="27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43.5" customHeight="1" x14ac:dyDescent="0.25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23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.75" customHeight="1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.75" customHeight="1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.75" customHeight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customHeight="1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.75" customHeight="1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 x14ac:dyDescent="0.25">
      <c r="A55" s="21"/>
      <c r="B55" s="21"/>
      <c r="C55" s="21"/>
      <c r="D55" s="21"/>
      <c r="E55" s="21"/>
      <c r="F55" s="21"/>
      <c r="G55" s="21"/>
      <c r="H55" s="21"/>
      <c r="I55" s="28"/>
      <c r="J55" s="29"/>
      <c r="K55" s="29"/>
      <c r="L55" s="29"/>
      <c r="M55" s="30"/>
      <c r="N55" s="30"/>
      <c r="O55" s="30"/>
      <c r="P55" s="30"/>
      <c r="Q55" s="30"/>
      <c r="R55" s="30"/>
      <c r="S55" s="30"/>
      <c r="T55" s="30"/>
      <c r="U55" s="30"/>
      <c r="V55" s="21"/>
      <c r="W55" s="21"/>
      <c r="X55" s="21"/>
      <c r="Y55" s="21"/>
      <c r="Z55" s="21"/>
    </row>
    <row r="56" spans="1:26" ht="15.75" customHeight="1" x14ac:dyDescent="0.25">
      <c r="A56" s="21"/>
      <c r="B56" s="21"/>
      <c r="C56" s="21"/>
      <c r="D56" s="21"/>
      <c r="E56" s="21"/>
      <c r="F56" s="21"/>
      <c r="G56" s="21"/>
      <c r="H56" s="21"/>
      <c r="I56" s="28"/>
      <c r="J56" s="29"/>
      <c r="K56" s="29"/>
      <c r="L56" s="29"/>
      <c r="M56" s="31"/>
      <c r="N56" s="31"/>
      <c r="O56" s="31"/>
      <c r="P56" s="31"/>
      <c r="Q56" s="31"/>
      <c r="R56" s="31"/>
      <c r="S56" s="31"/>
      <c r="T56" s="31"/>
      <c r="U56" s="31"/>
      <c r="V56" s="21"/>
      <c r="W56" s="21"/>
      <c r="X56" s="21"/>
      <c r="Y56" s="21"/>
      <c r="Z56" s="21"/>
    </row>
    <row r="57" spans="1:26" ht="15.75" customHeight="1" x14ac:dyDescent="0.25">
      <c r="A57" s="21"/>
      <c r="B57" s="21"/>
      <c r="C57" s="21"/>
      <c r="D57" s="21"/>
      <c r="E57" s="21"/>
      <c r="F57" s="21"/>
      <c r="G57" s="21"/>
      <c r="H57" s="21"/>
      <c r="I57" s="28"/>
      <c r="J57" s="29"/>
      <c r="K57" s="29"/>
      <c r="L57" s="29"/>
      <c r="M57" s="32"/>
      <c r="N57" s="32"/>
      <c r="O57" s="32"/>
      <c r="P57" s="32"/>
      <c r="Q57" s="32"/>
      <c r="R57" s="33"/>
      <c r="S57" s="33"/>
      <c r="T57" s="33"/>
      <c r="U57" s="33"/>
      <c r="V57" s="21"/>
      <c r="W57" s="21"/>
      <c r="X57" s="21"/>
      <c r="Y57" s="21"/>
      <c r="Z57" s="21"/>
    </row>
    <row r="58" spans="1:26" ht="15.75" customHeight="1" x14ac:dyDescent="0.25">
      <c r="A58" s="21"/>
      <c r="B58" s="21"/>
      <c r="C58" s="21"/>
      <c r="D58" s="21"/>
      <c r="E58" s="21"/>
      <c r="F58" s="21"/>
      <c r="G58" s="21"/>
      <c r="H58" s="21"/>
      <c r="I58" s="28"/>
      <c r="J58" s="30"/>
      <c r="K58" s="30"/>
      <c r="L58" s="30"/>
      <c r="M58" s="34"/>
      <c r="N58" s="34"/>
      <c r="O58" s="34"/>
      <c r="P58" s="34"/>
      <c r="Q58" s="34"/>
      <c r="R58" s="35"/>
      <c r="S58" s="36"/>
      <c r="T58" s="36"/>
      <c r="U58" s="36"/>
      <c r="V58" s="21"/>
      <c r="W58" s="21"/>
      <c r="X58" s="21"/>
      <c r="Y58" s="21"/>
      <c r="Z58" s="21"/>
    </row>
    <row r="59" spans="1:26" ht="15.75" customHeight="1" x14ac:dyDescent="0.25">
      <c r="A59" s="21"/>
      <c r="B59" s="21"/>
      <c r="C59" s="21"/>
      <c r="D59" s="21"/>
      <c r="E59" s="21"/>
      <c r="F59" s="21"/>
      <c r="G59" s="21"/>
      <c r="H59" s="21"/>
      <c r="I59" s="28"/>
      <c r="J59" s="30"/>
      <c r="K59" s="30"/>
      <c r="L59" s="30"/>
      <c r="M59" s="34"/>
      <c r="N59" s="34"/>
      <c r="O59" s="34"/>
      <c r="P59" s="34"/>
      <c r="Q59" s="34"/>
      <c r="R59" s="36"/>
      <c r="S59" s="36"/>
      <c r="T59" s="36"/>
      <c r="U59" s="36"/>
      <c r="V59" s="21"/>
      <c r="W59" s="21"/>
      <c r="X59" s="21"/>
      <c r="Y59" s="21"/>
      <c r="Z59" s="21"/>
    </row>
    <row r="60" spans="1:26" ht="15.75" customHeight="1" x14ac:dyDescent="0.25">
      <c r="A60" s="21"/>
      <c r="B60" s="21"/>
      <c r="C60" s="21"/>
      <c r="D60" s="21"/>
      <c r="E60" s="21"/>
      <c r="F60" s="21"/>
      <c r="G60" s="21"/>
      <c r="H60" s="21"/>
      <c r="I60" s="28"/>
      <c r="J60" s="37"/>
      <c r="K60" s="37"/>
      <c r="L60" s="37"/>
      <c r="M60" s="36"/>
      <c r="N60" s="36"/>
      <c r="O60" s="36"/>
      <c r="P60" s="36"/>
      <c r="Q60" s="36"/>
      <c r="R60" s="36"/>
      <c r="S60" s="36"/>
      <c r="T60" s="36"/>
      <c r="U60" s="36"/>
      <c r="V60" s="21"/>
      <c r="W60" s="21"/>
      <c r="X60" s="21"/>
      <c r="Y60" s="21"/>
      <c r="Z60" s="21"/>
    </row>
    <row r="61" spans="1:26" ht="15.75" customHeight="1" x14ac:dyDescent="0.25">
      <c r="A61" s="21"/>
      <c r="B61" s="21"/>
      <c r="C61" s="21"/>
      <c r="D61" s="21"/>
      <c r="E61" s="21"/>
      <c r="F61" s="21"/>
      <c r="G61" s="21"/>
      <c r="H61" s="21"/>
      <c r="I61" s="28"/>
      <c r="J61" s="29"/>
      <c r="K61" s="29"/>
      <c r="L61" s="29"/>
      <c r="M61" s="36"/>
      <c r="N61" s="36"/>
      <c r="O61" s="36"/>
      <c r="P61" s="36"/>
      <c r="Q61" s="36"/>
      <c r="R61" s="36"/>
      <c r="S61" s="36"/>
      <c r="T61" s="36"/>
      <c r="U61" s="36"/>
      <c r="V61" s="21"/>
      <c r="W61" s="21"/>
      <c r="X61" s="21"/>
      <c r="Y61" s="21"/>
      <c r="Z61" s="21"/>
    </row>
    <row r="62" spans="1:26" ht="15.75" customHeight="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.75" customHeigh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 x14ac:dyDescent="0.25">
      <c r="A64" s="21"/>
      <c r="B64" s="21"/>
      <c r="C64" s="21"/>
      <c r="D64" s="21"/>
      <c r="E64" s="21"/>
      <c r="F64" s="21"/>
      <c r="G64" s="21"/>
      <c r="H64" s="21"/>
      <c r="I64" s="37"/>
      <c r="J64" s="37"/>
      <c r="K64" s="37"/>
      <c r="L64" s="37"/>
      <c r="M64" s="37"/>
      <c r="N64" s="38"/>
      <c r="O64" s="38"/>
      <c r="P64" s="38"/>
      <c r="Q64" s="38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 x14ac:dyDescent="0.25">
      <c r="A65" s="21"/>
      <c r="B65" s="21"/>
      <c r="C65" s="21"/>
      <c r="D65" s="21"/>
      <c r="E65" s="21"/>
      <c r="F65" s="21"/>
      <c r="G65" s="21"/>
      <c r="H65" s="21"/>
      <c r="I65" s="37"/>
      <c r="J65" s="37"/>
      <c r="K65" s="37"/>
      <c r="L65" s="37"/>
      <c r="M65" s="37"/>
      <c r="N65" s="37"/>
      <c r="O65" s="37"/>
      <c r="P65" s="37"/>
      <c r="Q65" s="37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 x14ac:dyDescent="0.25">
      <c r="A66" s="21"/>
      <c r="B66" s="21"/>
      <c r="C66" s="21"/>
      <c r="D66" s="21"/>
      <c r="E66" s="21"/>
      <c r="F66" s="21"/>
      <c r="G66" s="21"/>
      <c r="H66" s="21"/>
      <c r="I66" s="37"/>
      <c r="J66" s="37"/>
      <c r="K66" s="37"/>
      <c r="L66" s="37"/>
      <c r="M66" s="37"/>
      <c r="N66" s="38"/>
      <c r="O66" s="38"/>
      <c r="P66" s="38"/>
      <c r="Q66" s="38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 x14ac:dyDescent="0.25">
      <c r="A67" s="21"/>
      <c r="B67" s="21"/>
      <c r="C67" s="21"/>
      <c r="D67" s="21"/>
      <c r="E67" s="21"/>
      <c r="F67" s="21"/>
      <c r="G67" s="21"/>
      <c r="H67" s="21"/>
      <c r="I67" s="38"/>
      <c r="J67" s="38"/>
      <c r="K67" s="38"/>
      <c r="L67" s="38"/>
      <c r="M67" s="38"/>
      <c r="N67" s="38"/>
      <c r="O67" s="38"/>
      <c r="P67" s="38"/>
      <c r="Q67" s="39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 x14ac:dyDescent="0.25">
      <c r="A68" s="21"/>
      <c r="B68" s="21"/>
      <c r="C68" s="21"/>
      <c r="D68" s="21"/>
      <c r="E68" s="21"/>
      <c r="F68" s="21"/>
      <c r="G68" s="21"/>
      <c r="H68" s="21"/>
      <c r="I68" s="37"/>
      <c r="J68" s="37"/>
      <c r="K68" s="37"/>
      <c r="L68" s="37"/>
      <c r="M68" s="37"/>
      <c r="N68" s="38"/>
      <c r="O68" s="38"/>
      <c r="P68" s="38"/>
      <c r="Q68" s="38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 x14ac:dyDescent="0.25">
      <c r="A69" s="21"/>
      <c r="B69" s="21"/>
      <c r="C69" s="21"/>
      <c r="D69" s="21"/>
      <c r="E69" s="21"/>
      <c r="F69" s="21"/>
      <c r="G69" s="21"/>
      <c r="H69" s="21"/>
      <c r="I69" s="38"/>
      <c r="J69" s="38"/>
      <c r="K69" s="38"/>
      <c r="L69" s="38"/>
      <c r="M69" s="38"/>
      <c r="N69" s="37"/>
      <c r="O69" s="37"/>
      <c r="P69" s="37"/>
      <c r="Q69" s="37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customHeight="1" x14ac:dyDescent="0.25">
      <c r="A70" s="21"/>
      <c r="B70" s="21"/>
      <c r="C70" s="21"/>
      <c r="D70" s="21"/>
      <c r="E70" s="21"/>
      <c r="F70" s="21"/>
      <c r="G70" s="21"/>
      <c r="H70" s="21"/>
      <c r="I70" s="37"/>
      <c r="J70" s="37"/>
      <c r="K70" s="37"/>
      <c r="L70" s="37"/>
      <c r="M70" s="37"/>
      <c r="N70" s="37"/>
      <c r="O70" s="37"/>
      <c r="P70" s="37"/>
      <c r="Q70" s="37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.75" customHeight="1" x14ac:dyDescent="0.25">
      <c r="A71" s="21"/>
      <c r="B71" s="21"/>
      <c r="C71" s="21"/>
      <c r="D71" s="21"/>
      <c r="E71" s="21"/>
      <c r="F71" s="21"/>
      <c r="G71" s="21"/>
      <c r="H71" s="21"/>
      <c r="I71" s="37"/>
      <c r="J71" s="37"/>
      <c r="K71" s="37"/>
      <c r="L71" s="37"/>
      <c r="M71" s="37"/>
      <c r="N71" s="37"/>
      <c r="O71" s="37"/>
      <c r="P71" s="37"/>
      <c r="Q71" s="37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.75" customHeight="1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.75" customHeight="1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.75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.75" customHeight="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.75" customHeight="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.75" customHeight="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.75" customHeight="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.75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.75" customHeight="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.75" customHeight="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.75" customHeight="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.75" customHeight="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.75" customHeight="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.75" customHeight="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.75" customHeight="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.75" customHeight="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.75" customHeight="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.75" customHeight="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.75" customHeight="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.75" customHeight="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.75" customHeight="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.75" customHeight="1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.75" customHeight="1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.75" customHeight="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.75" customHeigh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.75" customHeight="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.75" customHeight="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.75" customHeight="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.75" customHeight="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.75" customHeight="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.75" customHeigh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.75" customHeight="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.75" customHeight="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.75" customHeight="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.75" customHeight="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.75" customHeight="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.75" customHeight="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.75" customHeight="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.75" customHeight="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.75" customHeight="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.75" customHeight="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.75" customHeight="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.75" customHeigh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.75" customHeigh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.75" customHeight="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.75" customHeight="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.75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.75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.75" customHeight="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.7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.7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.7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.7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.7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.7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.7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.7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.7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.7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.7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.7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.7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.7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.75" customHeight="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.75" customHeight="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.75" customHeight="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.75" customHeight="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.75" customHeight="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.75" customHeight="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.75" customHeigh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.75" customHeight="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.75" customHeight="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.75" customHeight="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.75" customHeight="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.75" customHeight="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5.75" customHeight="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5.75" customHeight="1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5.75" customHeight="1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5.75" customHeight="1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5.75" customHeight="1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5.75" customHeight="1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5.75" customHeight="1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5.75" customHeight="1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5.75" customHeight="1" x14ac:dyDescent="0.2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5.75" customHeight="1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5.75" customHeight="1" x14ac:dyDescent="0.2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5.75" customHeight="1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5.75" customHeight="1" x14ac:dyDescent="0.2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5.75" customHeight="1" x14ac:dyDescent="0.2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5.75" customHeight="1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5.75" customHeight="1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5.75" customHeight="1" x14ac:dyDescent="0.2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5.75" customHeight="1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5.75" customHeight="1" x14ac:dyDescent="0.2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5.75" customHeight="1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5.75" customHeight="1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5.75" customHeight="1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5.75" customHeight="1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5.75" customHeight="1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5.75" customHeight="1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5.75" customHeight="1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5.75" customHeight="1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5.75" customHeight="1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5.75" customHeight="1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5.75" customHeight="1" x14ac:dyDescent="0.2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5.75" customHeight="1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5.75" customHeight="1" x14ac:dyDescent="0.2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5.75" customHeight="1" x14ac:dyDescent="0.2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5.75" customHeight="1" x14ac:dyDescent="0.2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5.75" customHeight="1" x14ac:dyDescent="0.2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5.75" customHeight="1" x14ac:dyDescent="0.2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5.75" customHeight="1" x14ac:dyDescent="0.2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5.75" customHeight="1" x14ac:dyDescent="0.2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5.75" customHeight="1" x14ac:dyDescent="0.2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5.75" customHeight="1" x14ac:dyDescent="0.2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5.75" customHeight="1" x14ac:dyDescent="0.2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5.75" customHeight="1" x14ac:dyDescent="0.2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5.75" customHeight="1" x14ac:dyDescent="0.2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5.75" customHeight="1" x14ac:dyDescent="0.2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5.75" customHeight="1" x14ac:dyDescent="0.2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5.75" customHeight="1" x14ac:dyDescent="0.2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5.75" customHeight="1" x14ac:dyDescent="0.2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5.75" customHeight="1" x14ac:dyDescent="0.2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5.75" customHeight="1" x14ac:dyDescent="0.2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5.75" customHeight="1" x14ac:dyDescent="0.2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5.75" customHeight="1" x14ac:dyDescent="0.2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5.75" customHeight="1" x14ac:dyDescent="0.25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5.75" customHeight="1" x14ac:dyDescent="0.2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5.75" customHeight="1" x14ac:dyDescent="0.2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5.75" customHeight="1" x14ac:dyDescent="0.2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5.75" customHeight="1" x14ac:dyDescent="0.2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5.75" customHeight="1" x14ac:dyDescent="0.2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5.75" customHeight="1" x14ac:dyDescent="0.2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5.75" customHeight="1" x14ac:dyDescent="0.2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5.75" customHeight="1" x14ac:dyDescent="0.2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5.75" customHeight="1" x14ac:dyDescent="0.2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5.75" customHeight="1" x14ac:dyDescent="0.2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5.75" customHeight="1" x14ac:dyDescent="0.2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5.75" customHeight="1" x14ac:dyDescent="0.2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5.75" customHeight="1" x14ac:dyDescent="0.25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5.75" customHeight="1" x14ac:dyDescent="0.25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5.75" customHeight="1" x14ac:dyDescent="0.25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5.75" customHeight="1" x14ac:dyDescent="0.25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5.75" customHeight="1" x14ac:dyDescent="0.25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5.75" customHeight="1" x14ac:dyDescent="0.25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5.75" customHeight="1" x14ac:dyDescent="0.25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5.75" customHeight="1" x14ac:dyDescent="0.25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5.75" customHeight="1" x14ac:dyDescent="0.25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5.75" customHeight="1" x14ac:dyDescent="0.25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5.75" customHeight="1" x14ac:dyDescent="0.25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5.75" customHeight="1" x14ac:dyDescent="0.25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5.75" customHeight="1" x14ac:dyDescent="0.25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5.75" customHeight="1" x14ac:dyDescent="0.25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5.75" customHeight="1" x14ac:dyDescent="0.25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5.75" customHeight="1" x14ac:dyDescent="0.25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5.75" customHeight="1" x14ac:dyDescent="0.25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5.75" customHeight="1" x14ac:dyDescent="0.25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5.75" customHeight="1" x14ac:dyDescent="0.25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5.75" customHeight="1" x14ac:dyDescent="0.25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5.75" customHeight="1" x14ac:dyDescent="0.25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5.75" customHeight="1" x14ac:dyDescent="0.25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5.75" customHeight="1" x14ac:dyDescent="0.25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5.75" customHeight="1" x14ac:dyDescent="0.25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5.75" customHeight="1" x14ac:dyDescent="0.25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5.75" customHeight="1" x14ac:dyDescent="0.25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5.75" customHeight="1" x14ac:dyDescent="0.25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5.75" customHeight="1" x14ac:dyDescent="0.25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5.75" customHeight="1" x14ac:dyDescent="0.25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5.75" customHeight="1" x14ac:dyDescent="0.25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5.75" customHeight="1" x14ac:dyDescent="0.25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5.75" customHeight="1" x14ac:dyDescent="0.25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5.75" customHeight="1" x14ac:dyDescent="0.25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5.75" customHeight="1" x14ac:dyDescent="0.25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5.75" customHeight="1" x14ac:dyDescent="0.25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5.75" customHeight="1" x14ac:dyDescent="0.25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5.75" customHeight="1" x14ac:dyDescent="0.25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5.75" customHeight="1" x14ac:dyDescent="0.25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5.75" customHeight="1" x14ac:dyDescent="0.25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5.75" customHeight="1" x14ac:dyDescent="0.25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5.75" customHeight="1" x14ac:dyDescent="0.25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5.75" customHeight="1" x14ac:dyDescent="0.25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5.75" customHeight="1" x14ac:dyDescent="0.25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5.75" customHeight="1" x14ac:dyDescent="0.25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5.75" customHeight="1" x14ac:dyDescent="0.25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5.75" customHeight="1" x14ac:dyDescent="0.25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5.75" customHeight="1" x14ac:dyDescent="0.25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5.75" customHeight="1" x14ac:dyDescent="0.25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5.75" customHeight="1" x14ac:dyDescent="0.25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5.75" customHeight="1" x14ac:dyDescent="0.25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5.75" customHeight="1" x14ac:dyDescent="0.25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5.75" customHeight="1" x14ac:dyDescent="0.25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5.75" customHeight="1" x14ac:dyDescent="0.25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5.75" customHeight="1" x14ac:dyDescent="0.25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5.75" customHeight="1" x14ac:dyDescent="0.25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5.75" customHeight="1" x14ac:dyDescent="0.25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5.75" customHeight="1" x14ac:dyDescent="0.25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5.75" customHeight="1" x14ac:dyDescent="0.25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5.75" customHeight="1" x14ac:dyDescent="0.25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5.75" customHeight="1" x14ac:dyDescent="0.25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5.75" customHeight="1" x14ac:dyDescent="0.25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5.75" customHeight="1" x14ac:dyDescent="0.25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5.75" customHeight="1" x14ac:dyDescent="0.25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5.75" customHeight="1" x14ac:dyDescent="0.25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5.75" customHeight="1" x14ac:dyDescent="0.25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5.75" customHeight="1" x14ac:dyDescent="0.25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5.75" customHeight="1" x14ac:dyDescent="0.25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5.75" customHeight="1" x14ac:dyDescent="0.25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5.75" customHeight="1" x14ac:dyDescent="0.25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5.75" customHeight="1" x14ac:dyDescent="0.25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5.75" customHeight="1" x14ac:dyDescent="0.25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5.75" customHeight="1" x14ac:dyDescent="0.25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5.75" customHeight="1" x14ac:dyDescent="0.25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5.75" customHeight="1" x14ac:dyDescent="0.25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5.75" customHeight="1" x14ac:dyDescent="0.25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5.75" customHeight="1" x14ac:dyDescent="0.25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5.75" customHeight="1" x14ac:dyDescent="0.25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5.75" customHeight="1" x14ac:dyDescent="0.25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5.75" customHeight="1" x14ac:dyDescent="0.25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5.75" customHeight="1" x14ac:dyDescent="0.25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5.75" customHeight="1" x14ac:dyDescent="0.25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5.75" customHeight="1" x14ac:dyDescent="0.25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5.75" customHeight="1" x14ac:dyDescent="0.25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5.75" customHeight="1" x14ac:dyDescent="0.25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5.75" customHeight="1" x14ac:dyDescent="0.25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5.75" customHeight="1" x14ac:dyDescent="0.25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5.75" customHeight="1" x14ac:dyDescent="0.25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5.75" customHeight="1" x14ac:dyDescent="0.25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5.75" customHeight="1" x14ac:dyDescent="0.25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5.75" customHeight="1" x14ac:dyDescent="0.25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5.75" customHeight="1" x14ac:dyDescent="0.25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5.75" customHeight="1" x14ac:dyDescent="0.25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5.75" customHeight="1" x14ac:dyDescent="0.25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5.75" customHeight="1" x14ac:dyDescent="0.25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5.75" customHeight="1" x14ac:dyDescent="0.25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5.75" customHeight="1" x14ac:dyDescent="0.25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5.75" customHeight="1" x14ac:dyDescent="0.25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5.75" customHeight="1" x14ac:dyDescent="0.25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5.75" customHeight="1" x14ac:dyDescent="0.25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5.75" customHeight="1" x14ac:dyDescent="0.25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5.75" customHeight="1" x14ac:dyDescent="0.25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5.75" customHeight="1" x14ac:dyDescent="0.25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5.75" customHeight="1" x14ac:dyDescent="0.25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5.75" customHeight="1" x14ac:dyDescent="0.25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5.75" customHeight="1" x14ac:dyDescent="0.25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5.75" customHeight="1" x14ac:dyDescent="0.25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5.75" customHeight="1" x14ac:dyDescent="0.25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5.75" customHeight="1" x14ac:dyDescent="0.25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5.75" customHeight="1" x14ac:dyDescent="0.25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5.75" customHeight="1" x14ac:dyDescent="0.25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5.75" customHeight="1" x14ac:dyDescent="0.25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5.75" customHeight="1" x14ac:dyDescent="0.25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5.75" customHeight="1" x14ac:dyDescent="0.25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5.75" customHeight="1" x14ac:dyDescent="0.25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5.75" customHeight="1" x14ac:dyDescent="0.25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5.75" customHeight="1" x14ac:dyDescent="0.25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5.75" customHeight="1" x14ac:dyDescent="0.25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5.75" customHeight="1" x14ac:dyDescent="0.25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5.75" customHeight="1" x14ac:dyDescent="0.25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5.75" customHeight="1" x14ac:dyDescent="0.25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5.75" customHeight="1" x14ac:dyDescent="0.25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5.75" customHeight="1" x14ac:dyDescent="0.25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5.75" customHeight="1" x14ac:dyDescent="0.25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5.75" customHeight="1" x14ac:dyDescent="0.25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5.75" customHeight="1" x14ac:dyDescent="0.25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5.75" customHeight="1" x14ac:dyDescent="0.25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5.75" customHeight="1" x14ac:dyDescent="0.25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5.75" customHeight="1" x14ac:dyDescent="0.2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5.75" customHeight="1" x14ac:dyDescent="0.25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5.75" customHeight="1" x14ac:dyDescent="0.25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5.75" customHeight="1" x14ac:dyDescent="0.25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5.75" customHeight="1" x14ac:dyDescent="0.25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5.75" customHeight="1" x14ac:dyDescent="0.25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5.75" customHeight="1" x14ac:dyDescent="0.25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5.75" customHeight="1" x14ac:dyDescent="0.25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5.75" customHeight="1" x14ac:dyDescent="0.25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5.75" customHeight="1" x14ac:dyDescent="0.25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5.75" customHeight="1" x14ac:dyDescent="0.25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5.75" customHeight="1" x14ac:dyDescent="0.25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5.75" customHeight="1" x14ac:dyDescent="0.25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5.75" customHeight="1" x14ac:dyDescent="0.25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5.75" customHeight="1" x14ac:dyDescent="0.25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5.75" customHeight="1" x14ac:dyDescent="0.25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5.75" customHeight="1" x14ac:dyDescent="0.25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5.75" customHeight="1" x14ac:dyDescent="0.25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5.75" customHeight="1" x14ac:dyDescent="0.25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5.75" customHeight="1" x14ac:dyDescent="0.25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5.75" customHeight="1" x14ac:dyDescent="0.25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5.75" customHeight="1" x14ac:dyDescent="0.25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5.75" customHeight="1" x14ac:dyDescent="0.25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5.75" customHeight="1" x14ac:dyDescent="0.25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5.75" customHeight="1" x14ac:dyDescent="0.25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5.75" customHeight="1" x14ac:dyDescent="0.25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5.75" customHeight="1" x14ac:dyDescent="0.25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5.75" customHeight="1" x14ac:dyDescent="0.25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5.75" customHeight="1" x14ac:dyDescent="0.25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5.75" customHeight="1" x14ac:dyDescent="0.25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5.75" customHeight="1" x14ac:dyDescent="0.25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5.75" customHeight="1" x14ac:dyDescent="0.25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5.75" customHeight="1" x14ac:dyDescent="0.25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5.75" customHeight="1" x14ac:dyDescent="0.25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5.75" customHeight="1" x14ac:dyDescent="0.25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5.75" customHeight="1" x14ac:dyDescent="0.25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5.75" customHeight="1" x14ac:dyDescent="0.25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5.75" customHeight="1" x14ac:dyDescent="0.25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5.75" customHeight="1" x14ac:dyDescent="0.25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5.75" customHeight="1" x14ac:dyDescent="0.25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5.75" customHeight="1" x14ac:dyDescent="0.25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5.75" customHeight="1" x14ac:dyDescent="0.25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5.75" customHeight="1" x14ac:dyDescent="0.25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5.75" customHeight="1" x14ac:dyDescent="0.25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5.75" customHeight="1" x14ac:dyDescent="0.25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5.75" customHeight="1" x14ac:dyDescent="0.25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5.75" customHeight="1" x14ac:dyDescent="0.25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5.75" customHeight="1" x14ac:dyDescent="0.25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5.75" customHeight="1" x14ac:dyDescent="0.25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5.75" customHeight="1" x14ac:dyDescent="0.25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5.75" customHeight="1" x14ac:dyDescent="0.25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5.75" customHeight="1" x14ac:dyDescent="0.25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5.75" customHeight="1" x14ac:dyDescent="0.25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5.75" customHeight="1" x14ac:dyDescent="0.25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5.75" customHeight="1" x14ac:dyDescent="0.25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5.75" customHeight="1" x14ac:dyDescent="0.25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5.75" customHeight="1" x14ac:dyDescent="0.25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5.75" customHeight="1" x14ac:dyDescent="0.25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5.75" customHeight="1" x14ac:dyDescent="0.25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5.75" customHeight="1" x14ac:dyDescent="0.25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5.75" customHeight="1" x14ac:dyDescent="0.25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5.75" customHeight="1" x14ac:dyDescent="0.25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5.75" customHeight="1" x14ac:dyDescent="0.25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5.75" customHeight="1" x14ac:dyDescent="0.25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5.75" customHeight="1" x14ac:dyDescent="0.25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5.75" customHeight="1" x14ac:dyDescent="0.25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5.75" customHeight="1" x14ac:dyDescent="0.25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5.75" customHeight="1" x14ac:dyDescent="0.25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5.75" customHeight="1" x14ac:dyDescent="0.25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5.75" customHeight="1" x14ac:dyDescent="0.25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5.75" customHeight="1" x14ac:dyDescent="0.25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5.75" customHeight="1" x14ac:dyDescent="0.25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5.75" customHeight="1" x14ac:dyDescent="0.25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5.75" customHeight="1" x14ac:dyDescent="0.25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5.75" customHeight="1" x14ac:dyDescent="0.25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5.75" customHeight="1" x14ac:dyDescent="0.25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5.75" customHeight="1" x14ac:dyDescent="0.25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5.75" customHeight="1" x14ac:dyDescent="0.25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5.75" customHeight="1" x14ac:dyDescent="0.25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5.75" customHeight="1" x14ac:dyDescent="0.25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5.75" customHeight="1" x14ac:dyDescent="0.25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5.75" customHeight="1" x14ac:dyDescent="0.25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5.75" customHeight="1" x14ac:dyDescent="0.25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5.75" customHeight="1" x14ac:dyDescent="0.25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5.75" customHeight="1" x14ac:dyDescent="0.25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5.75" customHeight="1" x14ac:dyDescent="0.25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5.75" customHeight="1" x14ac:dyDescent="0.25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5.75" customHeight="1" x14ac:dyDescent="0.25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5.75" customHeight="1" x14ac:dyDescent="0.25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5.75" customHeight="1" x14ac:dyDescent="0.25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5.75" customHeight="1" x14ac:dyDescent="0.25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5.75" customHeight="1" x14ac:dyDescent="0.25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5.75" customHeight="1" x14ac:dyDescent="0.25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5.75" customHeight="1" x14ac:dyDescent="0.25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5.75" customHeight="1" x14ac:dyDescent="0.25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5.75" customHeight="1" x14ac:dyDescent="0.25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5.75" customHeight="1" x14ac:dyDescent="0.25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5.75" customHeight="1" x14ac:dyDescent="0.25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5.75" customHeight="1" x14ac:dyDescent="0.25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5.75" customHeight="1" x14ac:dyDescent="0.25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5.75" customHeight="1" x14ac:dyDescent="0.25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5.75" customHeight="1" x14ac:dyDescent="0.25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5.75" customHeight="1" x14ac:dyDescent="0.25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5.75" customHeight="1" x14ac:dyDescent="0.25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5.75" customHeight="1" x14ac:dyDescent="0.25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5.75" customHeight="1" x14ac:dyDescent="0.25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5.75" customHeight="1" x14ac:dyDescent="0.25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5.75" customHeight="1" x14ac:dyDescent="0.25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5.75" customHeight="1" x14ac:dyDescent="0.25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5.75" customHeight="1" x14ac:dyDescent="0.25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5.75" customHeight="1" x14ac:dyDescent="0.25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5.75" customHeight="1" x14ac:dyDescent="0.25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5.75" customHeight="1" x14ac:dyDescent="0.25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5.75" customHeight="1" x14ac:dyDescent="0.25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5.75" customHeight="1" x14ac:dyDescent="0.25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5.75" customHeight="1" x14ac:dyDescent="0.25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5.75" customHeight="1" x14ac:dyDescent="0.25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5.75" customHeight="1" x14ac:dyDescent="0.25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5.75" customHeight="1" x14ac:dyDescent="0.25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5.75" customHeight="1" x14ac:dyDescent="0.25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5.75" customHeight="1" x14ac:dyDescent="0.25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5.75" customHeight="1" x14ac:dyDescent="0.25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5.75" customHeight="1" x14ac:dyDescent="0.25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5.75" customHeight="1" x14ac:dyDescent="0.25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5.75" customHeight="1" x14ac:dyDescent="0.25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5.75" customHeight="1" x14ac:dyDescent="0.25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5.75" customHeight="1" x14ac:dyDescent="0.25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5.75" customHeight="1" x14ac:dyDescent="0.25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5.75" customHeight="1" x14ac:dyDescent="0.25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5.75" customHeight="1" x14ac:dyDescent="0.25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5.75" customHeight="1" x14ac:dyDescent="0.25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5.75" customHeight="1" x14ac:dyDescent="0.25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5.75" customHeight="1" x14ac:dyDescent="0.25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5.75" customHeight="1" x14ac:dyDescent="0.25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5.75" customHeight="1" x14ac:dyDescent="0.25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5.75" customHeight="1" x14ac:dyDescent="0.25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5.75" customHeight="1" x14ac:dyDescent="0.25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5.75" customHeight="1" x14ac:dyDescent="0.25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5.75" customHeight="1" x14ac:dyDescent="0.25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5.75" customHeight="1" x14ac:dyDescent="0.25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5.75" customHeight="1" x14ac:dyDescent="0.25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5.75" customHeight="1" x14ac:dyDescent="0.25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5.75" customHeight="1" x14ac:dyDescent="0.25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5.75" customHeight="1" x14ac:dyDescent="0.25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5.75" customHeight="1" x14ac:dyDescent="0.25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5.75" customHeight="1" x14ac:dyDescent="0.25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5.75" customHeight="1" x14ac:dyDescent="0.25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5.75" customHeight="1" x14ac:dyDescent="0.25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5.75" customHeight="1" x14ac:dyDescent="0.25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5.75" customHeight="1" x14ac:dyDescent="0.25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5.75" customHeight="1" x14ac:dyDescent="0.25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5.75" customHeight="1" x14ac:dyDescent="0.25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5.75" customHeight="1" x14ac:dyDescent="0.25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5.75" customHeight="1" x14ac:dyDescent="0.25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5.75" customHeight="1" x14ac:dyDescent="0.25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5.75" customHeight="1" x14ac:dyDescent="0.25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5.75" customHeight="1" x14ac:dyDescent="0.25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5.75" customHeight="1" x14ac:dyDescent="0.25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5.75" customHeight="1" x14ac:dyDescent="0.25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5.75" customHeight="1" x14ac:dyDescent="0.25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5.75" customHeight="1" x14ac:dyDescent="0.25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5.75" customHeight="1" x14ac:dyDescent="0.25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5.75" customHeight="1" x14ac:dyDescent="0.25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5.75" customHeight="1" x14ac:dyDescent="0.25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5.75" customHeight="1" x14ac:dyDescent="0.25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5.75" customHeight="1" x14ac:dyDescent="0.25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5.75" customHeight="1" x14ac:dyDescent="0.25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5.75" customHeight="1" x14ac:dyDescent="0.25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5.75" customHeight="1" x14ac:dyDescent="0.25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5.75" customHeight="1" x14ac:dyDescent="0.25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5.75" customHeight="1" x14ac:dyDescent="0.25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5.75" customHeight="1" x14ac:dyDescent="0.25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5.75" customHeight="1" x14ac:dyDescent="0.25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5.75" customHeight="1" x14ac:dyDescent="0.25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5.75" customHeight="1" x14ac:dyDescent="0.25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5.75" customHeight="1" x14ac:dyDescent="0.25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5.75" customHeight="1" x14ac:dyDescent="0.25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5.75" customHeight="1" x14ac:dyDescent="0.25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5.75" customHeight="1" x14ac:dyDescent="0.25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5.75" customHeight="1" x14ac:dyDescent="0.25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5.75" customHeight="1" x14ac:dyDescent="0.25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5.75" customHeight="1" x14ac:dyDescent="0.25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5.75" customHeight="1" x14ac:dyDescent="0.25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5.75" customHeight="1" x14ac:dyDescent="0.25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5.75" customHeight="1" x14ac:dyDescent="0.25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5.75" customHeight="1" x14ac:dyDescent="0.25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5.75" customHeight="1" x14ac:dyDescent="0.25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5.75" customHeight="1" x14ac:dyDescent="0.25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5.75" customHeight="1" x14ac:dyDescent="0.25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5.75" customHeight="1" x14ac:dyDescent="0.25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5.75" customHeight="1" x14ac:dyDescent="0.25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5.75" customHeight="1" x14ac:dyDescent="0.25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5.75" customHeight="1" x14ac:dyDescent="0.25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5.75" customHeight="1" x14ac:dyDescent="0.25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5.75" customHeight="1" x14ac:dyDescent="0.25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5.75" customHeight="1" x14ac:dyDescent="0.25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5.75" customHeight="1" x14ac:dyDescent="0.25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5.75" customHeight="1" x14ac:dyDescent="0.25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5.75" customHeight="1" x14ac:dyDescent="0.25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5.75" customHeight="1" x14ac:dyDescent="0.25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5.75" customHeight="1" x14ac:dyDescent="0.25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5.75" customHeight="1" x14ac:dyDescent="0.25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5.75" customHeight="1" x14ac:dyDescent="0.25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5.75" customHeight="1" x14ac:dyDescent="0.25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5.75" customHeight="1" x14ac:dyDescent="0.25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5.75" customHeight="1" x14ac:dyDescent="0.25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5.75" customHeight="1" x14ac:dyDescent="0.25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5.75" customHeight="1" x14ac:dyDescent="0.25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5.75" customHeight="1" x14ac:dyDescent="0.25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5.75" customHeight="1" x14ac:dyDescent="0.25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5.75" customHeight="1" x14ac:dyDescent="0.25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5.75" customHeight="1" x14ac:dyDescent="0.25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5.75" customHeight="1" x14ac:dyDescent="0.25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5.75" customHeight="1" x14ac:dyDescent="0.25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5.75" customHeight="1" x14ac:dyDescent="0.25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5.75" customHeight="1" x14ac:dyDescent="0.25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5.75" customHeight="1" x14ac:dyDescent="0.25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5.75" customHeight="1" x14ac:dyDescent="0.25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5.75" customHeight="1" x14ac:dyDescent="0.25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5.75" customHeight="1" x14ac:dyDescent="0.25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5.75" customHeight="1" x14ac:dyDescent="0.25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5.75" customHeight="1" x14ac:dyDescent="0.25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5.75" customHeight="1" x14ac:dyDescent="0.25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5.75" customHeight="1" x14ac:dyDescent="0.25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5.75" customHeight="1" x14ac:dyDescent="0.25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5.75" customHeight="1" x14ac:dyDescent="0.25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5.75" customHeight="1" x14ac:dyDescent="0.25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5.75" customHeight="1" x14ac:dyDescent="0.25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5.75" customHeight="1" x14ac:dyDescent="0.25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5.75" customHeight="1" x14ac:dyDescent="0.25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5.75" customHeight="1" x14ac:dyDescent="0.25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5.75" customHeight="1" x14ac:dyDescent="0.25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5.75" customHeight="1" x14ac:dyDescent="0.25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5.75" customHeight="1" x14ac:dyDescent="0.25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5.75" customHeight="1" x14ac:dyDescent="0.25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5.75" customHeight="1" x14ac:dyDescent="0.25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5.75" customHeight="1" x14ac:dyDescent="0.25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5.75" customHeight="1" x14ac:dyDescent="0.25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5.75" customHeight="1" x14ac:dyDescent="0.25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5.75" customHeight="1" x14ac:dyDescent="0.25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5.75" customHeight="1" x14ac:dyDescent="0.25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5.75" customHeight="1" x14ac:dyDescent="0.25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5.75" customHeight="1" x14ac:dyDescent="0.25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5.75" customHeight="1" x14ac:dyDescent="0.25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5.75" customHeight="1" x14ac:dyDescent="0.25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5.75" customHeight="1" x14ac:dyDescent="0.25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5.75" customHeight="1" x14ac:dyDescent="0.25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5.75" customHeight="1" x14ac:dyDescent="0.25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5.75" customHeight="1" x14ac:dyDescent="0.25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5.75" customHeight="1" x14ac:dyDescent="0.25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5.75" customHeight="1" x14ac:dyDescent="0.25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5.75" customHeight="1" x14ac:dyDescent="0.25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5.75" customHeight="1" x14ac:dyDescent="0.25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5.75" customHeight="1" x14ac:dyDescent="0.25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5.75" customHeight="1" x14ac:dyDescent="0.25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5.75" customHeight="1" x14ac:dyDescent="0.25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5.75" customHeight="1" x14ac:dyDescent="0.25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5.75" customHeight="1" x14ac:dyDescent="0.25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5.75" customHeight="1" x14ac:dyDescent="0.25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5.75" customHeight="1" x14ac:dyDescent="0.25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5.75" customHeight="1" x14ac:dyDescent="0.25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5.75" customHeight="1" x14ac:dyDescent="0.25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5.75" customHeight="1" x14ac:dyDescent="0.25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5.75" customHeight="1" x14ac:dyDescent="0.25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5.75" customHeight="1" x14ac:dyDescent="0.25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5.75" customHeight="1" x14ac:dyDescent="0.25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5.75" customHeight="1" x14ac:dyDescent="0.25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5.75" customHeight="1" x14ac:dyDescent="0.25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5.75" customHeight="1" x14ac:dyDescent="0.25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5.75" customHeight="1" x14ac:dyDescent="0.25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5.75" customHeight="1" x14ac:dyDescent="0.25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5.75" customHeight="1" x14ac:dyDescent="0.25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5.75" customHeight="1" x14ac:dyDescent="0.25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5.75" customHeight="1" x14ac:dyDescent="0.25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5.75" customHeight="1" x14ac:dyDescent="0.25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5.75" customHeight="1" x14ac:dyDescent="0.25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5.75" customHeight="1" x14ac:dyDescent="0.25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5.75" customHeight="1" x14ac:dyDescent="0.25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5.75" customHeight="1" x14ac:dyDescent="0.25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5.75" customHeight="1" x14ac:dyDescent="0.25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5.75" customHeight="1" x14ac:dyDescent="0.25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5.75" customHeight="1" x14ac:dyDescent="0.25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5.75" customHeight="1" x14ac:dyDescent="0.25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5.75" customHeight="1" x14ac:dyDescent="0.25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5.75" customHeight="1" x14ac:dyDescent="0.25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5.75" customHeight="1" x14ac:dyDescent="0.25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5.75" customHeight="1" x14ac:dyDescent="0.25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5.75" customHeight="1" x14ac:dyDescent="0.25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5.75" customHeight="1" x14ac:dyDescent="0.25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5.75" customHeight="1" x14ac:dyDescent="0.25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5.75" customHeight="1" x14ac:dyDescent="0.25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5.75" customHeight="1" x14ac:dyDescent="0.25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5.75" customHeight="1" x14ac:dyDescent="0.25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5.75" customHeight="1" x14ac:dyDescent="0.25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5.75" customHeight="1" x14ac:dyDescent="0.25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5.75" customHeight="1" x14ac:dyDescent="0.25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5.75" customHeight="1" x14ac:dyDescent="0.25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5.75" customHeight="1" x14ac:dyDescent="0.25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5.75" customHeight="1" x14ac:dyDescent="0.25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5.75" customHeight="1" x14ac:dyDescent="0.25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5.75" customHeight="1" x14ac:dyDescent="0.25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5.75" customHeight="1" x14ac:dyDescent="0.25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5.75" customHeight="1" x14ac:dyDescent="0.25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5.75" customHeight="1" x14ac:dyDescent="0.25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5.75" customHeight="1" x14ac:dyDescent="0.25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5.75" customHeight="1" x14ac:dyDescent="0.25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5.75" customHeight="1" x14ac:dyDescent="0.25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5.75" customHeight="1" x14ac:dyDescent="0.25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5.75" customHeight="1" x14ac:dyDescent="0.25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5.75" customHeight="1" x14ac:dyDescent="0.25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5.75" customHeight="1" x14ac:dyDescent="0.25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5.75" customHeight="1" x14ac:dyDescent="0.25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5.75" customHeight="1" x14ac:dyDescent="0.25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5.75" customHeight="1" x14ac:dyDescent="0.25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5.75" customHeight="1" x14ac:dyDescent="0.25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5.75" customHeight="1" x14ac:dyDescent="0.25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5.75" customHeight="1" x14ac:dyDescent="0.25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5.75" customHeight="1" x14ac:dyDescent="0.25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5.75" customHeight="1" x14ac:dyDescent="0.25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5.75" customHeight="1" x14ac:dyDescent="0.25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5.75" customHeight="1" x14ac:dyDescent="0.25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5.75" customHeight="1" x14ac:dyDescent="0.25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5.75" customHeight="1" x14ac:dyDescent="0.25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5.75" customHeight="1" x14ac:dyDescent="0.25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5.75" customHeight="1" x14ac:dyDescent="0.25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5.75" customHeight="1" x14ac:dyDescent="0.25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5.75" customHeight="1" x14ac:dyDescent="0.25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5.75" customHeight="1" x14ac:dyDescent="0.25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5.75" customHeight="1" x14ac:dyDescent="0.25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5.75" customHeight="1" x14ac:dyDescent="0.25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5.75" customHeight="1" x14ac:dyDescent="0.25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5.75" customHeight="1" x14ac:dyDescent="0.25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5.75" customHeight="1" x14ac:dyDescent="0.25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5.75" customHeight="1" x14ac:dyDescent="0.25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5.75" customHeight="1" x14ac:dyDescent="0.25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5.75" customHeight="1" x14ac:dyDescent="0.25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5.75" customHeight="1" x14ac:dyDescent="0.25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5.75" customHeight="1" x14ac:dyDescent="0.25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5.75" customHeight="1" x14ac:dyDescent="0.25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5.75" customHeight="1" x14ac:dyDescent="0.25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5.75" customHeight="1" x14ac:dyDescent="0.25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5.75" customHeight="1" x14ac:dyDescent="0.25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5.75" customHeight="1" x14ac:dyDescent="0.25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5.75" customHeight="1" x14ac:dyDescent="0.25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5.75" customHeight="1" x14ac:dyDescent="0.25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5.75" customHeight="1" x14ac:dyDescent="0.25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5.75" customHeight="1" x14ac:dyDescent="0.25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5.75" customHeight="1" x14ac:dyDescent="0.25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5.75" customHeight="1" x14ac:dyDescent="0.25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5.75" customHeight="1" x14ac:dyDescent="0.25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5.75" customHeight="1" x14ac:dyDescent="0.25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5.75" customHeight="1" x14ac:dyDescent="0.25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5.75" customHeight="1" x14ac:dyDescent="0.25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5.75" customHeight="1" x14ac:dyDescent="0.25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5.75" customHeight="1" x14ac:dyDescent="0.25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5.75" customHeight="1" x14ac:dyDescent="0.25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5.75" customHeight="1" x14ac:dyDescent="0.25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5.75" customHeight="1" x14ac:dyDescent="0.25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5.75" customHeight="1" x14ac:dyDescent="0.25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5.75" customHeight="1" x14ac:dyDescent="0.25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5.75" customHeight="1" x14ac:dyDescent="0.25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5.75" customHeight="1" x14ac:dyDescent="0.25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5.75" customHeight="1" x14ac:dyDescent="0.25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5.75" customHeight="1" x14ac:dyDescent="0.25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5.75" customHeight="1" x14ac:dyDescent="0.25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5.75" customHeight="1" x14ac:dyDescent="0.25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5.75" customHeight="1" x14ac:dyDescent="0.25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5.75" customHeight="1" x14ac:dyDescent="0.25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5.75" customHeight="1" x14ac:dyDescent="0.25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5.75" customHeight="1" x14ac:dyDescent="0.25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5.75" customHeight="1" x14ac:dyDescent="0.25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5.75" customHeight="1" x14ac:dyDescent="0.25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5.75" customHeight="1" x14ac:dyDescent="0.25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5.75" customHeight="1" x14ac:dyDescent="0.25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5.75" customHeight="1" x14ac:dyDescent="0.25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5.75" customHeight="1" x14ac:dyDescent="0.25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5.75" customHeight="1" x14ac:dyDescent="0.25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5.75" customHeight="1" x14ac:dyDescent="0.25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5.75" customHeight="1" x14ac:dyDescent="0.25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5.75" customHeight="1" x14ac:dyDescent="0.25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5.75" customHeight="1" x14ac:dyDescent="0.25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5.75" customHeight="1" x14ac:dyDescent="0.25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5.75" customHeight="1" x14ac:dyDescent="0.25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5.75" customHeight="1" x14ac:dyDescent="0.25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5.75" customHeight="1" x14ac:dyDescent="0.25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5.75" customHeight="1" x14ac:dyDescent="0.25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5.75" customHeight="1" x14ac:dyDescent="0.25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5.75" customHeight="1" x14ac:dyDescent="0.25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5.75" customHeight="1" x14ac:dyDescent="0.25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5.75" customHeight="1" x14ac:dyDescent="0.25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5.75" customHeight="1" x14ac:dyDescent="0.25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5.75" customHeight="1" x14ac:dyDescent="0.25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5.75" customHeight="1" x14ac:dyDescent="0.25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5.75" customHeight="1" x14ac:dyDescent="0.25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5.75" customHeight="1" x14ac:dyDescent="0.25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5.75" customHeight="1" x14ac:dyDescent="0.25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5.75" customHeight="1" x14ac:dyDescent="0.25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5.75" customHeight="1" x14ac:dyDescent="0.25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5.75" customHeight="1" x14ac:dyDescent="0.25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5.75" customHeight="1" x14ac:dyDescent="0.25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5.75" customHeight="1" x14ac:dyDescent="0.25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5.75" customHeight="1" x14ac:dyDescent="0.25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5.75" customHeight="1" x14ac:dyDescent="0.25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5.75" customHeight="1" x14ac:dyDescent="0.25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5.75" customHeight="1" x14ac:dyDescent="0.25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5.75" customHeight="1" x14ac:dyDescent="0.25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5.75" customHeight="1" x14ac:dyDescent="0.25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5.75" customHeight="1" x14ac:dyDescent="0.25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5.75" customHeight="1" x14ac:dyDescent="0.25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5.75" customHeight="1" x14ac:dyDescent="0.25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5.75" customHeight="1" x14ac:dyDescent="0.25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5.75" customHeight="1" x14ac:dyDescent="0.25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5.75" customHeight="1" x14ac:dyDescent="0.25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5.75" customHeight="1" x14ac:dyDescent="0.25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5.75" customHeight="1" x14ac:dyDescent="0.25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5.75" customHeight="1" x14ac:dyDescent="0.25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5.75" customHeight="1" x14ac:dyDescent="0.25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5.75" customHeight="1" x14ac:dyDescent="0.25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5.75" customHeight="1" x14ac:dyDescent="0.25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5.75" customHeight="1" x14ac:dyDescent="0.25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5.75" customHeight="1" x14ac:dyDescent="0.25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5.75" customHeight="1" x14ac:dyDescent="0.25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5.75" customHeight="1" x14ac:dyDescent="0.25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5.75" customHeight="1" x14ac:dyDescent="0.25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5.75" customHeight="1" x14ac:dyDescent="0.25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5.75" customHeight="1" x14ac:dyDescent="0.25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5.75" customHeight="1" x14ac:dyDescent="0.25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5.75" customHeight="1" x14ac:dyDescent="0.25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5.75" customHeight="1" x14ac:dyDescent="0.25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5.75" customHeight="1" x14ac:dyDescent="0.25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5.75" customHeight="1" x14ac:dyDescent="0.25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5.75" customHeight="1" x14ac:dyDescent="0.25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5.75" customHeight="1" x14ac:dyDescent="0.25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5.75" customHeight="1" x14ac:dyDescent="0.25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5.75" customHeight="1" x14ac:dyDescent="0.25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5.75" customHeight="1" x14ac:dyDescent="0.25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5.75" customHeight="1" x14ac:dyDescent="0.25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5.75" customHeight="1" x14ac:dyDescent="0.25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5.75" customHeight="1" x14ac:dyDescent="0.25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5.75" customHeight="1" x14ac:dyDescent="0.25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5.75" customHeight="1" x14ac:dyDescent="0.25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5.75" customHeight="1" x14ac:dyDescent="0.25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5.75" customHeight="1" x14ac:dyDescent="0.25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5.75" customHeight="1" x14ac:dyDescent="0.25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5.75" customHeight="1" x14ac:dyDescent="0.25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5.75" customHeight="1" x14ac:dyDescent="0.25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5.75" customHeight="1" x14ac:dyDescent="0.25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5.75" customHeight="1" x14ac:dyDescent="0.25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5.75" customHeight="1" x14ac:dyDescent="0.25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5.75" customHeight="1" x14ac:dyDescent="0.25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5.75" customHeight="1" x14ac:dyDescent="0.25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5.75" customHeight="1" x14ac:dyDescent="0.25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5.75" customHeight="1" x14ac:dyDescent="0.25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5.75" customHeight="1" x14ac:dyDescent="0.25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5.75" customHeight="1" x14ac:dyDescent="0.25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5.75" customHeight="1" x14ac:dyDescent="0.25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5.75" customHeight="1" x14ac:dyDescent="0.25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5.75" customHeight="1" x14ac:dyDescent="0.25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5.75" customHeight="1" x14ac:dyDescent="0.25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5.75" customHeight="1" x14ac:dyDescent="0.25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5.75" customHeight="1" x14ac:dyDescent="0.25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5.75" customHeight="1" x14ac:dyDescent="0.25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5.75" customHeight="1" x14ac:dyDescent="0.25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5.75" customHeight="1" x14ac:dyDescent="0.25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5.75" customHeight="1" x14ac:dyDescent="0.25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5.75" customHeight="1" x14ac:dyDescent="0.25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5.75" customHeight="1" x14ac:dyDescent="0.25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5.75" customHeight="1" x14ac:dyDescent="0.25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5.75" customHeight="1" x14ac:dyDescent="0.25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5.75" customHeight="1" x14ac:dyDescent="0.25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5.75" customHeight="1" x14ac:dyDescent="0.25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5.75" customHeight="1" x14ac:dyDescent="0.25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5.75" customHeight="1" x14ac:dyDescent="0.25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5.75" customHeight="1" x14ac:dyDescent="0.25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5.75" customHeight="1" x14ac:dyDescent="0.25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5.75" customHeight="1" x14ac:dyDescent="0.25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5.75" customHeight="1" x14ac:dyDescent="0.25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5.75" customHeight="1" x14ac:dyDescent="0.25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5.75" customHeight="1" x14ac:dyDescent="0.25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5.75" customHeight="1" x14ac:dyDescent="0.25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5.75" customHeight="1" x14ac:dyDescent="0.25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5.75" customHeight="1" x14ac:dyDescent="0.25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5.75" customHeight="1" x14ac:dyDescent="0.25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5.75" customHeight="1" x14ac:dyDescent="0.25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5.75" customHeight="1" x14ac:dyDescent="0.25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5.75" customHeight="1" x14ac:dyDescent="0.25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5.75" customHeight="1" x14ac:dyDescent="0.25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5.75" customHeight="1" x14ac:dyDescent="0.25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5.75" customHeight="1" x14ac:dyDescent="0.25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5.75" customHeight="1" x14ac:dyDescent="0.25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5.75" customHeight="1" x14ac:dyDescent="0.25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5.75" customHeight="1" x14ac:dyDescent="0.25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5.75" customHeight="1" x14ac:dyDescent="0.25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5.75" customHeight="1" x14ac:dyDescent="0.25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5.75" customHeight="1" x14ac:dyDescent="0.25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5.75" customHeight="1" x14ac:dyDescent="0.25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5.75" customHeight="1" x14ac:dyDescent="0.25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5.75" customHeight="1" x14ac:dyDescent="0.25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5.75" customHeight="1" x14ac:dyDescent="0.25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5.75" customHeight="1" x14ac:dyDescent="0.25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5.75" customHeight="1" x14ac:dyDescent="0.25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5.75" customHeight="1" x14ac:dyDescent="0.25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5.75" customHeight="1" x14ac:dyDescent="0.25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5.75" customHeight="1" x14ac:dyDescent="0.25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5.75" customHeight="1" x14ac:dyDescent="0.25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5.75" customHeight="1" x14ac:dyDescent="0.25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5.75" customHeight="1" x14ac:dyDescent="0.25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5.75" customHeight="1" x14ac:dyDescent="0.25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5.75" customHeight="1" x14ac:dyDescent="0.25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5.75" customHeight="1" x14ac:dyDescent="0.25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5.75" customHeight="1" x14ac:dyDescent="0.25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5.75" customHeight="1" x14ac:dyDescent="0.25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5.75" customHeight="1" x14ac:dyDescent="0.25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5.75" customHeight="1" x14ac:dyDescent="0.25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5.75" customHeight="1" x14ac:dyDescent="0.25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5.75" customHeight="1" x14ac:dyDescent="0.25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5.75" customHeight="1" x14ac:dyDescent="0.25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5.75" customHeight="1" x14ac:dyDescent="0.25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5.75" customHeight="1" x14ac:dyDescent="0.25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5.75" customHeight="1" x14ac:dyDescent="0.25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5.75" customHeight="1" x14ac:dyDescent="0.25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5.75" customHeight="1" x14ac:dyDescent="0.25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5.75" customHeight="1" x14ac:dyDescent="0.25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5.75" customHeight="1" x14ac:dyDescent="0.25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5.75" customHeight="1" x14ac:dyDescent="0.25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5.75" customHeight="1" x14ac:dyDescent="0.25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5.75" customHeight="1" x14ac:dyDescent="0.25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5.75" customHeight="1" x14ac:dyDescent="0.25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5.75" customHeight="1" x14ac:dyDescent="0.25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5.75" customHeight="1" x14ac:dyDescent="0.25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5.75" customHeight="1" x14ac:dyDescent="0.25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5.75" customHeight="1" x14ac:dyDescent="0.25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5.75" customHeight="1" x14ac:dyDescent="0.25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5.75" customHeight="1" x14ac:dyDescent="0.25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5.75" customHeight="1" x14ac:dyDescent="0.25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5.75" customHeight="1" x14ac:dyDescent="0.25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5.75" customHeight="1" x14ac:dyDescent="0.25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5.75" customHeight="1" x14ac:dyDescent="0.25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5.75" customHeight="1" x14ac:dyDescent="0.25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5.75" customHeight="1" x14ac:dyDescent="0.25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5.75" customHeight="1" x14ac:dyDescent="0.25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5.75" customHeight="1" x14ac:dyDescent="0.25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5.75" customHeight="1" x14ac:dyDescent="0.25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5.75" customHeight="1" x14ac:dyDescent="0.25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5.75" customHeight="1" x14ac:dyDescent="0.25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5.75" customHeight="1" x14ac:dyDescent="0.25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5.75" customHeight="1" x14ac:dyDescent="0.25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5.75" customHeight="1" x14ac:dyDescent="0.25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5.75" customHeight="1" x14ac:dyDescent="0.25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5.75" customHeight="1" x14ac:dyDescent="0.25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5.75" customHeight="1" x14ac:dyDescent="0.25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5.75" customHeight="1" x14ac:dyDescent="0.25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5.75" customHeight="1" x14ac:dyDescent="0.25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5.75" customHeight="1" x14ac:dyDescent="0.25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5.75" customHeight="1" x14ac:dyDescent="0.25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5.75" customHeight="1" x14ac:dyDescent="0.25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5.75" customHeight="1" x14ac:dyDescent="0.25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5.75" customHeight="1" x14ac:dyDescent="0.25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5.75" customHeight="1" x14ac:dyDescent="0.25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5.75" customHeight="1" x14ac:dyDescent="0.25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5.75" customHeight="1" x14ac:dyDescent="0.25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5.75" customHeight="1" x14ac:dyDescent="0.25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5.75" customHeight="1" x14ac:dyDescent="0.25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5.75" customHeight="1" x14ac:dyDescent="0.25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5.75" customHeight="1" x14ac:dyDescent="0.25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5.75" customHeight="1" x14ac:dyDescent="0.25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5.75" customHeight="1" x14ac:dyDescent="0.25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5.75" customHeight="1" x14ac:dyDescent="0.25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5.75" customHeight="1" x14ac:dyDescent="0.25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5.75" customHeight="1" x14ac:dyDescent="0.25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5.75" customHeight="1" x14ac:dyDescent="0.25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5.75" customHeight="1" x14ac:dyDescent="0.25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5.75" customHeight="1" x14ac:dyDescent="0.25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5.75" customHeight="1" x14ac:dyDescent="0.25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5.75" customHeight="1" x14ac:dyDescent="0.25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5.75" customHeight="1" x14ac:dyDescent="0.25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5.75" customHeight="1" x14ac:dyDescent="0.25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5.75" customHeight="1" x14ac:dyDescent="0.25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5.75" customHeight="1" x14ac:dyDescent="0.25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5.75" customHeight="1" x14ac:dyDescent="0.25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5.75" customHeight="1" x14ac:dyDescent="0.25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5.75" customHeight="1" x14ac:dyDescent="0.25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5.75" customHeight="1" x14ac:dyDescent="0.25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5.75" customHeight="1" x14ac:dyDescent="0.25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5.75" customHeight="1" x14ac:dyDescent="0.25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5.75" customHeight="1" x14ac:dyDescent="0.25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5.75" customHeight="1" x14ac:dyDescent="0.25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5.75" customHeight="1" x14ac:dyDescent="0.25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5.75" customHeight="1" x14ac:dyDescent="0.25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5.75" customHeight="1" x14ac:dyDescent="0.25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5.75" customHeight="1" x14ac:dyDescent="0.25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5.75" customHeight="1" x14ac:dyDescent="0.25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5.75" customHeight="1" x14ac:dyDescent="0.25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5.75" customHeight="1" x14ac:dyDescent="0.25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5.75" customHeight="1" x14ac:dyDescent="0.25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5.75" customHeight="1" x14ac:dyDescent="0.25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mergeCells count="93">
    <mergeCell ref="G7:H8"/>
    <mergeCell ref="I7:K8"/>
    <mergeCell ref="A9:C11"/>
    <mergeCell ref="D9:F11"/>
    <mergeCell ref="G9:H11"/>
    <mergeCell ref="I9:K11"/>
    <mergeCell ref="A7:C8"/>
    <mergeCell ref="D7:F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A1:D5"/>
    <mergeCell ref="E1:P5"/>
    <mergeCell ref="Q1:U2"/>
    <mergeCell ref="Q3:U5"/>
    <mergeCell ref="A6:U6"/>
    <mergeCell ref="A19:C20"/>
    <mergeCell ref="D19:F20"/>
    <mergeCell ref="G19:H20"/>
    <mergeCell ref="I19:K20"/>
    <mergeCell ref="I33:K34"/>
    <mergeCell ref="I24:K26"/>
    <mergeCell ref="A27:C29"/>
    <mergeCell ref="D27:F29"/>
    <mergeCell ref="G27:H29"/>
    <mergeCell ref="I27:K29"/>
    <mergeCell ref="P37:R37"/>
    <mergeCell ref="S37:U37"/>
    <mergeCell ref="A38:C40"/>
    <mergeCell ref="D38:F40"/>
    <mergeCell ref="G38:H40"/>
    <mergeCell ref="I38:K40"/>
    <mergeCell ref="M40:O40"/>
    <mergeCell ref="P40:R40"/>
    <mergeCell ref="S40:U40"/>
    <mergeCell ref="A35:C37"/>
    <mergeCell ref="D35:F37"/>
    <mergeCell ref="G35:H37"/>
    <mergeCell ref="I35:K37"/>
    <mergeCell ref="M37:O37"/>
    <mergeCell ref="G17:H18"/>
    <mergeCell ref="I17:K18"/>
    <mergeCell ref="A12:C14"/>
    <mergeCell ref="A15:C16"/>
    <mergeCell ref="D15:F16"/>
    <mergeCell ref="G15:H16"/>
    <mergeCell ref="I15:K16"/>
    <mergeCell ref="A17:C18"/>
    <mergeCell ref="D17:F18"/>
    <mergeCell ref="D12:F14"/>
    <mergeCell ref="G12:H14"/>
    <mergeCell ref="I12:K14"/>
    <mergeCell ref="M26:O26"/>
    <mergeCell ref="P26:R26"/>
    <mergeCell ref="S26:U26"/>
    <mergeCell ref="A21:C23"/>
    <mergeCell ref="D21:F23"/>
    <mergeCell ref="G21:H23"/>
    <mergeCell ref="I21:K23"/>
    <mergeCell ref="A24:C26"/>
    <mergeCell ref="D24:F26"/>
    <mergeCell ref="G24:H26"/>
    <mergeCell ref="P29:R29"/>
    <mergeCell ref="S29:U29"/>
    <mergeCell ref="R33:R34"/>
    <mergeCell ref="S33:S34"/>
    <mergeCell ref="T33:T34"/>
    <mergeCell ref="U33:U34"/>
    <mergeCell ref="Q33:Q34"/>
    <mergeCell ref="P33:P34"/>
    <mergeCell ref="A41:C42"/>
    <mergeCell ref="D41:F42"/>
    <mergeCell ref="G41:H42"/>
    <mergeCell ref="I41:K42"/>
    <mergeCell ref="M29:O29"/>
    <mergeCell ref="A30:C32"/>
    <mergeCell ref="D30:F32"/>
    <mergeCell ref="G30:H32"/>
    <mergeCell ref="I30:K32"/>
    <mergeCell ref="A33:C34"/>
    <mergeCell ref="D33:F34"/>
    <mergeCell ref="G33:H34"/>
    <mergeCell ref="L33:L34"/>
    <mergeCell ref="M33:M34"/>
    <mergeCell ref="N33:N34"/>
    <mergeCell ref="O33:O3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PROCESO - RESULTADOS</vt:lpstr>
      <vt:lpstr>ESTRUCTURA</vt:lpstr>
      <vt:lpstr>hoja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Aprendiz SENA</dc:creator>
  <cp:lastModifiedBy>Adriana Aguirre Campo</cp:lastModifiedBy>
  <dcterms:created xsi:type="dcterms:W3CDTF">2019-03-01T16:43:42Z</dcterms:created>
  <dcterms:modified xsi:type="dcterms:W3CDTF">2023-07-19T16:12:38Z</dcterms:modified>
</cp:coreProperties>
</file>